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80" windowHeight="9450" activeTab="0"/>
  </bookViews>
  <sheets>
    <sheet name="001" sheetId="1" r:id="rId1"/>
  </sheets>
  <definedNames>
    <definedName name="_xlnm.Print_Area" localSheetId="0">'001'!$B$2:$Q$49</definedName>
  </definedNames>
  <calcPr fullCalcOnLoad="1"/>
</workbook>
</file>

<file path=xl/sharedStrings.xml><?xml version="1.0" encoding="utf-8"?>
<sst xmlns="http://schemas.openxmlformats.org/spreadsheetml/2006/main" count="79" uniqueCount="73">
  <si>
    <t>現金及び現金同等物期首残高</t>
  </si>
  <si>
    <t>BS前期末</t>
  </si>
  <si>
    <t>BS当期末</t>
  </si>
  <si>
    <t>増減額</t>
  </si>
  <si>
    <t>売上債権</t>
  </si>
  <si>
    <t>棚卸資産</t>
  </si>
  <si>
    <t>その他
資産</t>
  </si>
  <si>
    <t>仕入債務</t>
  </si>
  <si>
    <t>未払金</t>
  </si>
  <si>
    <t>その他
負債</t>
  </si>
  <si>
    <t>資本金</t>
  </si>
  <si>
    <t>取引高
を転記</t>
  </si>
  <si>
    <t>現預金</t>
  </si>
  <si>
    <t>合計</t>
  </si>
  <si>
    <t>資産</t>
  </si>
  <si>
    <t>現金・預金</t>
  </si>
  <si>
    <t>受取手形・売掛金</t>
  </si>
  <si>
    <t>その他資産</t>
  </si>
  <si>
    <t>有形固定資産</t>
  </si>
  <si>
    <t>有価証券</t>
  </si>
  <si>
    <t>資産合計</t>
  </si>
  <si>
    <t>負債
資本</t>
  </si>
  <si>
    <t>支払手形・買掛金</t>
  </si>
  <si>
    <t>短期借入金</t>
  </si>
  <si>
    <t>未払法人税等</t>
  </si>
  <si>
    <t>未払消費税</t>
  </si>
  <si>
    <t>その他負債</t>
  </si>
  <si>
    <t>長期借入金</t>
  </si>
  <si>
    <t>その他固定負債</t>
  </si>
  <si>
    <t>剰余金</t>
  </si>
  <si>
    <t>負債資本合計</t>
  </si>
  <si>
    <t>PL非資金</t>
  </si>
  <si>
    <t>取引高</t>
  </si>
  <si>
    <t>B/S増減から転記</t>
  </si>
  <si>
    <t>調整</t>
  </si>
  <si>
    <t>営業CF</t>
  </si>
  <si>
    <t>当期純利益（税引前）</t>
  </si>
  <si>
    <t>減価償却費</t>
  </si>
  <si>
    <t>固定資産の除却・売却損益</t>
  </si>
  <si>
    <t>受取利息及び配当金</t>
  </si>
  <si>
    <t>売上債権の増減額</t>
  </si>
  <si>
    <t>-</t>
  </si>
  <si>
    <t>棚卸資産の増減額</t>
  </si>
  <si>
    <t>-</t>
  </si>
  <si>
    <t>その他資産の増減額</t>
  </si>
  <si>
    <t>-</t>
  </si>
  <si>
    <t>仕入債務の増減額</t>
  </si>
  <si>
    <t>-</t>
  </si>
  <si>
    <t>未払金の増減額</t>
  </si>
  <si>
    <t>-</t>
  </si>
  <si>
    <t>その他負債の増減額</t>
  </si>
  <si>
    <t>-</t>
  </si>
  <si>
    <t>その他</t>
  </si>
  <si>
    <t>小計</t>
  </si>
  <si>
    <t>利息及び配当金受取額</t>
  </si>
  <si>
    <t>法人税等支払額（利子割源泉税含まず）</t>
  </si>
  <si>
    <t>営業活動によるキャッシュ・フロー</t>
  </si>
  <si>
    <t>投資CF</t>
  </si>
  <si>
    <t>有価証券の取得支出</t>
  </si>
  <si>
    <t>有価証券の売却収入</t>
  </si>
  <si>
    <t>有形固定資産の取得支出</t>
  </si>
  <si>
    <t>有形固定資産の売却収入</t>
  </si>
  <si>
    <t>投資活動によるキャッシュ・フロー</t>
  </si>
  <si>
    <t>財務CF</t>
  </si>
  <si>
    <t>借入金の借入収入</t>
  </si>
  <si>
    <t>借入金の返済支出</t>
  </si>
  <si>
    <t>財務活動によるキャッシュ・フロー</t>
  </si>
  <si>
    <t>（照合）</t>
  </si>
  <si>
    <t>PL税引前当期純利益　-　PL法人税等　=　剰余金</t>
  </si>
  <si>
    <t>調整　=　0</t>
  </si>
  <si>
    <t>現金及び現金同等物期末残高</t>
  </si>
  <si>
    <t>（照合計算）</t>
  </si>
  <si>
    <t>現金及び現金同等物の増加額・減少額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</si>
</sst>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_);\(0\)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4"/>
      <color indexed="12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12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0" borderId="1" applyNumberFormat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7" fillId="0" borderId="3" applyNumberFormat="0" applyFill="0" applyAlignment="0" applyProtection="0"/>
    <xf numFmtId="0" fontId="8" fillId="15" borderId="0" applyNumberFormat="0" applyBorder="0" applyAlignment="0" applyProtection="0"/>
    <xf numFmtId="0" fontId="9" fillId="16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6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3" borderId="4" applyNumberFormat="0" applyAlignment="0" applyProtection="0"/>
    <xf numFmtId="0" fontId="18" fillId="17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177" fontId="20" fillId="0" borderId="0" xfId="0" applyNumberFormat="1" applyFont="1" applyFill="1" applyAlignment="1">
      <alignment horizontal="center" vertical="center"/>
    </xf>
    <xf numFmtId="177" fontId="21" fillId="0" borderId="0" xfId="0" applyNumberFormat="1" applyFont="1" applyFill="1" applyAlignment="1">
      <alignment horizontal="left" vertical="center" indent="1"/>
    </xf>
    <xf numFmtId="38" fontId="21" fillId="0" borderId="0" xfId="49" applyFont="1" applyFill="1" applyAlignment="1">
      <alignment vertical="center"/>
    </xf>
    <xf numFmtId="38" fontId="20" fillId="0" borderId="0" xfId="49" applyFont="1" applyFill="1" applyAlignment="1">
      <alignment vertical="center"/>
    </xf>
    <xf numFmtId="177" fontId="22" fillId="0" borderId="0" xfId="0" applyNumberFormat="1" applyFont="1" applyFill="1" applyAlignment="1">
      <alignment horizontal="center" vertical="center"/>
    </xf>
    <xf numFmtId="177" fontId="21" fillId="0" borderId="0" xfId="0" applyNumberFormat="1" applyFont="1" applyFill="1" applyAlignment="1">
      <alignment vertical="center"/>
    </xf>
    <xf numFmtId="38" fontId="20" fillId="18" borderId="10" xfId="49" applyFont="1" applyFill="1" applyBorder="1" applyAlignment="1">
      <alignment horizontal="center" vertical="center" wrapText="1"/>
    </xf>
    <xf numFmtId="38" fontId="20" fillId="18" borderId="11" xfId="49" applyFont="1" applyFill="1" applyBorder="1" applyAlignment="1">
      <alignment horizontal="center" vertical="center" wrapText="1"/>
    </xf>
    <xf numFmtId="38" fontId="21" fillId="2" borderId="12" xfId="49" applyFont="1" applyFill="1" applyBorder="1" applyAlignment="1">
      <alignment horizontal="center" vertical="center" wrapText="1"/>
    </xf>
    <xf numFmtId="38" fontId="21" fillId="2" borderId="13" xfId="49" applyFont="1" applyFill="1" applyBorder="1" applyAlignment="1" applyProtection="1">
      <alignment horizontal="center" vertical="center" wrapText="1"/>
      <protection locked="0"/>
    </xf>
    <xf numFmtId="38" fontId="21" fillId="2" borderId="13" xfId="49" applyFont="1" applyFill="1" applyBorder="1" applyAlignment="1">
      <alignment horizontal="center" vertical="center" wrapText="1"/>
    </xf>
    <xf numFmtId="177" fontId="21" fillId="0" borderId="0" xfId="0" applyNumberFormat="1" applyFont="1" applyFill="1" applyAlignment="1">
      <alignment horizontal="center" vertical="center" wrapText="1"/>
    </xf>
    <xf numFmtId="177" fontId="21" fillId="2" borderId="14" xfId="0" applyNumberFormat="1" applyFont="1" applyFill="1" applyBorder="1" applyAlignment="1">
      <alignment horizontal="left" vertical="center" indent="1"/>
    </xf>
    <xf numFmtId="38" fontId="21" fillId="0" borderId="15" xfId="49" applyFont="1" applyFill="1" applyBorder="1" applyAlignment="1">
      <alignment vertical="center"/>
    </xf>
    <xf numFmtId="38" fontId="21" fillId="2" borderId="12" xfId="49" applyFont="1" applyFill="1" applyBorder="1" applyAlignment="1" applyProtection="1">
      <alignment vertical="center"/>
      <protection locked="0"/>
    </xf>
    <xf numFmtId="38" fontId="21" fillId="2" borderId="13" xfId="49" applyFont="1" applyFill="1" applyBorder="1" applyAlignment="1" applyProtection="1">
      <alignment vertical="center"/>
      <protection locked="0"/>
    </xf>
    <xf numFmtId="38" fontId="20" fillId="2" borderId="13" xfId="49" applyFont="1" applyFill="1" applyBorder="1" applyAlignment="1">
      <alignment vertical="center"/>
    </xf>
    <xf numFmtId="38" fontId="21" fillId="0" borderId="16" xfId="49" applyFont="1" applyFill="1" applyBorder="1" applyAlignment="1">
      <alignment vertical="center"/>
    </xf>
    <xf numFmtId="177" fontId="21" fillId="2" borderId="14" xfId="0" applyNumberFormat="1" applyFont="1" applyFill="1" applyBorder="1" applyAlignment="1" applyProtection="1">
      <alignment horizontal="left" vertical="center" indent="1"/>
      <protection locked="0"/>
    </xf>
    <xf numFmtId="38" fontId="21" fillId="0" borderId="16" xfId="49" applyFont="1" applyFill="1" applyBorder="1" applyAlignment="1" applyProtection="1">
      <alignment vertical="center"/>
      <protection locked="0"/>
    </xf>
    <xf numFmtId="38" fontId="21" fillId="0" borderId="17" xfId="49" applyFont="1" applyFill="1" applyBorder="1" applyAlignment="1" applyProtection="1">
      <alignment vertical="center"/>
      <protection locked="0"/>
    </xf>
    <xf numFmtId="177" fontId="20" fillId="8" borderId="13" xfId="0" applyNumberFormat="1" applyFont="1" applyFill="1" applyBorder="1" applyAlignment="1">
      <alignment horizontal="left" vertical="center" indent="1"/>
    </xf>
    <xf numFmtId="38" fontId="20" fillId="8" borderId="18" xfId="49" applyFont="1" applyFill="1" applyBorder="1" applyAlignment="1">
      <alignment vertical="center"/>
    </xf>
    <xf numFmtId="38" fontId="20" fillId="8" borderId="13" xfId="49" applyFont="1" applyFill="1" applyBorder="1" applyAlignment="1">
      <alignment vertical="center"/>
    </xf>
    <xf numFmtId="177" fontId="20" fillId="0" borderId="0" xfId="0" applyNumberFormat="1" applyFont="1" applyFill="1" applyAlignment="1">
      <alignment vertical="center"/>
    </xf>
    <xf numFmtId="38" fontId="21" fillId="0" borderId="15" xfId="49" applyFont="1" applyFill="1" applyBorder="1" applyAlignment="1" applyProtection="1">
      <alignment vertical="center"/>
      <protection locked="0"/>
    </xf>
    <xf numFmtId="38" fontId="21" fillId="16" borderId="16" xfId="49" applyFont="1" applyFill="1" applyBorder="1" applyAlignment="1" applyProtection="1">
      <alignment vertical="center"/>
      <protection locked="0"/>
    </xf>
    <xf numFmtId="38" fontId="20" fillId="8" borderId="19" xfId="49" applyFont="1" applyFill="1" applyBorder="1" applyAlignment="1">
      <alignment vertical="center"/>
    </xf>
    <xf numFmtId="177" fontId="20" fillId="0" borderId="0" xfId="0" applyNumberFormat="1" applyFont="1" applyFill="1" applyBorder="1" applyAlignment="1" applyProtection="1">
      <alignment horizontal="center" vertical="center"/>
      <protection locked="0"/>
    </xf>
    <xf numFmtId="177" fontId="20" fillId="0" borderId="0" xfId="0" applyNumberFormat="1" applyFont="1" applyFill="1" applyBorder="1" applyAlignment="1">
      <alignment horizontal="left" vertical="center" indent="1"/>
    </xf>
    <xf numFmtId="38" fontId="20" fillId="0" borderId="0" xfId="49" applyFont="1" applyFill="1" applyBorder="1" applyAlignment="1">
      <alignment vertical="center"/>
    </xf>
    <xf numFmtId="0" fontId="23" fillId="0" borderId="0" xfId="0" applyNumberFormat="1" applyFont="1" applyFill="1" applyAlignment="1">
      <alignment horizontal="center" vertical="center"/>
    </xf>
    <xf numFmtId="38" fontId="20" fillId="0" borderId="0" xfId="49" applyFont="1" applyFill="1" applyBorder="1" applyAlignment="1">
      <alignment vertical="center"/>
    </xf>
    <xf numFmtId="38" fontId="21" fillId="2" borderId="20" xfId="49" applyFont="1" applyFill="1" applyBorder="1" applyAlignment="1">
      <alignment horizontal="center" vertical="center"/>
    </xf>
    <xf numFmtId="38" fontId="20" fillId="18" borderId="21" xfId="49" applyFont="1" applyFill="1" applyBorder="1" applyAlignment="1">
      <alignment horizontal="center" vertical="center" wrapText="1"/>
    </xf>
    <xf numFmtId="38" fontId="21" fillId="2" borderId="12" xfId="49" applyFont="1" applyFill="1" applyBorder="1" applyAlignment="1">
      <alignment horizontal="center" vertical="center"/>
    </xf>
    <xf numFmtId="177" fontId="21" fillId="0" borderId="0" xfId="0" applyNumberFormat="1" applyFont="1" applyFill="1" applyAlignment="1">
      <alignment horizontal="center" vertical="center"/>
    </xf>
    <xf numFmtId="38" fontId="21" fillId="2" borderId="20" xfId="49" applyFont="1" applyFill="1" applyBorder="1" applyAlignment="1" applyProtection="1">
      <alignment horizontal="center" vertical="center"/>
      <protection locked="0"/>
    </xf>
    <xf numFmtId="38" fontId="21" fillId="16" borderId="15" xfId="49" applyFont="1" applyFill="1" applyBorder="1" applyAlignment="1" applyProtection="1">
      <alignment vertical="center"/>
      <protection locked="0"/>
    </xf>
    <xf numFmtId="38" fontId="21" fillId="2" borderId="22" xfId="49" applyFont="1" applyFill="1" applyBorder="1" applyAlignment="1" applyProtection="1">
      <alignment vertical="center"/>
      <protection locked="0"/>
    </xf>
    <xf numFmtId="38" fontId="21" fillId="2" borderId="19" xfId="49" applyFont="1" applyFill="1" applyBorder="1" applyAlignment="1" applyProtection="1">
      <alignment vertical="center"/>
      <protection locked="0"/>
    </xf>
    <xf numFmtId="38" fontId="21" fillId="0" borderId="16" xfId="49" applyFont="1" applyFill="1" applyBorder="1" applyAlignment="1" applyProtection="1">
      <alignment vertical="center"/>
      <protection locked="0"/>
    </xf>
    <xf numFmtId="38" fontId="21" fillId="16" borderId="17" xfId="49" applyFont="1" applyFill="1" applyBorder="1" applyAlignment="1" applyProtection="1">
      <alignment vertical="center"/>
      <protection locked="0"/>
    </xf>
    <xf numFmtId="38" fontId="21" fillId="2" borderId="22" xfId="49" applyFont="1" applyFill="1" applyBorder="1" applyAlignment="1" applyProtection="1">
      <alignment horizontal="center" vertical="center"/>
      <protection locked="0"/>
    </xf>
    <xf numFmtId="38" fontId="21" fillId="2" borderId="19" xfId="49" applyFont="1" applyFill="1" applyBorder="1" applyAlignment="1" applyProtection="1">
      <alignment horizontal="center" vertical="center"/>
      <protection locked="0"/>
    </xf>
    <xf numFmtId="38" fontId="21" fillId="2" borderId="12" xfId="49" applyFont="1" applyFill="1" applyBorder="1" applyAlignment="1" applyProtection="1">
      <alignment horizontal="center" vertical="center"/>
      <protection locked="0"/>
    </xf>
    <xf numFmtId="38" fontId="21" fillId="2" borderId="13" xfId="49" applyFont="1" applyFill="1" applyBorder="1" applyAlignment="1" applyProtection="1">
      <alignment horizontal="center" vertical="center"/>
      <protection locked="0"/>
    </xf>
    <xf numFmtId="38" fontId="21" fillId="2" borderId="23" xfId="49" applyFont="1" applyFill="1" applyBorder="1" applyAlignment="1" applyProtection="1">
      <alignment horizontal="center" vertical="center"/>
      <protection locked="0"/>
    </xf>
    <xf numFmtId="38" fontId="21" fillId="16" borderId="21" xfId="49" applyFont="1" applyFill="1" applyBorder="1" applyAlignment="1" applyProtection="1">
      <alignment horizontal="right" vertical="center"/>
      <protection locked="0"/>
    </xf>
    <xf numFmtId="177" fontId="20" fillId="8" borderId="14" xfId="0" applyNumberFormat="1" applyFont="1" applyFill="1" applyBorder="1" applyAlignment="1">
      <alignment horizontal="left" vertical="center" indent="1"/>
    </xf>
    <xf numFmtId="38" fontId="20" fillId="8" borderId="20" xfId="49" applyFont="1" applyFill="1" applyBorder="1" applyAlignment="1">
      <alignment vertical="center"/>
    </xf>
    <xf numFmtId="38" fontId="20" fillId="8" borderId="12" xfId="49" applyFont="1" applyFill="1" applyBorder="1" applyAlignment="1">
      <alignment vertical="center"/>
    </xf>
    <xf numFmtId="38" fontId="20" fillId="8" borderId="18" xfId="49" applyFont="1" applyFill="1" applyBorder="1" applyAlignment="1">
      <alignment vertical="center"/>
    </xf>
    <xf numFmtId="177" fontId="24" fillId="0" borderId="0" xfId="0" applyNumberFormat="1" applyFont="1" applyFill="1" applyAlignment="1">
      <alignment horizontal="center" vertical="center"/>
    </xf>
    <xf numFmtId="38" fontId="21" fillId="0" borderId="17" xfId="49" applyFont="1" applyFill="1" applyBorder="1" applyAlignment="1" applyProtection="1">
      <alignment vertical="center"/>
      <protection locked="0"/>
    </xf>
    <xf numFmtId="38" fontId="21" fillId="0" borderId="15" xfId="49" applyFont="1" applyFill="1" applyBorder="1" applyAlignment="1" applyProtection="1">
      <alignment vertical="center"/>
      <protection locked="0"/>
    </xf>
    <xf numFmtId="38" fontId="21" fillId="0" borderId="24" xfId="49" applyFont="1" applyFill="1" applyBorder="1" applyAlignment="1" applyProtection="1">
      <alignment vertical="center"/>
      <protection locked="0"/>
    </xf>
    <xf numFmtId="38" fontId="20" fillId="8" borderId="19" xfId="49" applyFont="1" applyFill="1" applyBorder="1" applyAlignment="1">
      <alignment vertical="center"/>
    </xf>
    <xf numFmtId="38" fontId="21" fillId="2" borderId="25" xfId="49" applyFont="1" applyFill="1" applyBorder="1" applyAlignment="1" applyProtection="1">
      <alignment vertical="center"/>
      <protection locked="0"/>
    </xf>
    <xf numFmtId="38" fontId="21" fillId="2" borderId="14" xfId="49" applyFont="1" applyFill="1" applyBorder="1" applyAlignment="1" applyProtection="1">
      <alignment vertical="center"/>
      <protection locked="0"/>
    </xf>
    <xf numFmtId="38" fontId="20" fillId="2" borderId="12" xfId="49" applyFont="1" applyFill="1" applyBorder="1" applyAlignment="1">
      <alignment vertical="center"/>
    </xf>
    <xf numFmtId="38" fontId="20" fillId="19" borderId="11" xfId="49" applyFont="1" applyFill="1" applyBorder="1" applyAlignment="1">
      <alignment horizontal="center" vertical="center"/>
    </xf>
    <xf numFmtId="38" fontId="21" fillId="16" borderId="16" xfId="49" applyFont="1" applyFill="1" applyBorder="1" applyAlignment="1" applyProtection="1">
      <alignment vertical="center"/>
      <protection locked="0"/>
    </xf>
    <xf numFmtId="177" fontId="24" fillId="0" borderId="0" xfId="0" applyNumberFormat="1" applyFont="1" applyFill="1" applyBorder="1" applyAlignment="1" applyProtection="1">
      <alignment horizontal="center" vertical="center"/>
      <protection locked="0"/>
    </xf>
    <xf numFmtId="177" fontId="24" fillId="0" borderId="0" xfId="0" applyNumberFormat="1" applyFont="1" applyFill="1" applyBorder="1" applyAlignment="1">
      <alignment horizontal="left" vertical="center" indent="1"/>
    </xf>
    <xf numFmtId="38" fontId="24" fillId="0" borderId="0" xfId="49" applyFont="1" applyFill="1" applyBorder="1" applyAlignment="1">
      <alignment vertical="center"/>
    </xf>
    <xf numFmtId="177" fontId="24" fillId="0" borderId="0" xfId="0" applyNumberFormat="1" applyFont="1" applyFill="1" applyAlignment="1">
      <alignment vertical="center"/>
    </xf>
    <xf numFmtId="38" fontId="21" fillId="2" borderId="26" xfId="49" applyFont="1" applyFill="1" applyBorder="1" applyAlignment="1">
      <alignment horizontal="center" vertical="center"/>
    </xf>
    <xf numFmtId="38" fontId="21" fillId="2" borderId="27" xfId="49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177" fontId="20" fillId="2" borderId="13" xfId="0" applyNumberFormat="1" applyFont="1" applyFill="1" applyBorder="1" applyAlignment="1" applyProtection="1">
      <alignment horizontal="center" vertical="center"/>
      <protection locked="0"/>
    </xf>
    <xf numFmtId="177" fontId="21" fillId="2" borderId="13" xfId="0" applyNumberFormat="1" applyFont="1" applyFill="1" applyBorder="1" applyAlignment="1">
      <alignment horizontal="center" vertical="center" wrapText="1"/>
    </xf>
    <xf numFmtId="177" fontId="21" fillId="2" borderId="14" xfId="0" applyNumberFormat="1" applyFont="1" applyFill="1" applyBorder="1" applyAlignment="1">
      <alignment horizontal="center" vertical="center" wrapText="1"/>
    </xf>
    <xf numFmtId="177" fontId="20" fillId="2" borderId="13" xfId="0" applyNumberFormat="1" applyFont="1" applyFill="1" applyBorder="1" applyAlignment="1">
      <alignment horizontal="center" vertical="center"/>
    </xf>
    <xf numFmtId="177" fontId="20" fillId="2" borderId="13" xfId="0" applyNumberFormat="1" applyFont="1" applyFill="1" applyBorder="1" applyAlignment="1" applyProtection="1">
      <alignment horizontal="center" vertical="center" wrapText="1"/>
      <protection locked="0"/>
    </xf>
    <xf numFmtId="177" fontId="21" fillId="2" borderId="13" xfId="0" applyNumberFormat="1" applyFont="1" applyFill="1" applyBorder="1" applyAlignment="1">
      <alignment horizontal="center" vertical="center"/>
    </xf>
    <xf numFmtId="177" fontId="21" fillId="2" borderId="14" xfId="0" applyNumberFormat="1" applyFont="1" applyFill="1" applyBorder="1" applyAlignment="1">
      <alignment horizontal="center" vertical="center"/>
    </xf>
    <xf numFmtId="177" fontId="24" fillId="0" borderId="0" xfId="0" applyNumberFormat="1" applyFont="1" applyFill="1" applyAlignment="1">
      <alignment horizontal="center" vertical="center" wrapText="1"/>
    </xf>
    <xf numFmtId="177" fontId="24" fillId="0" borderId="0" xfId="0" applyNumberFormat="1" applyFont="1" applyFill="1" applyAlignment="1">
      <alignment horizontal="center" vertical="center"/>
    </xf>
    <xf numFmtId="177" fontId="20" fillId="0" borderId="0" xfId="0" applyNumberFormat="1" applyFont="1" applyFill="1" applyAlignment="1">
      <alignment horizontal="left" vertical="center" indent="1"/>
    </xf>
    <xf numFmtId="177" fontId="24" fillId="0" borderId="0" xfId="0" applyNumberFormat="1" applyFont="1" applyFill="1" applyAlignment="1">
      <alignment vertical="center"/>
    </xf>
    <xf numFmtId="38" fontId="20" fillId="0" borderId="0" xfId="49" applyFont="1" applyFill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66"/>
  <sheetViews>
    <sheetView tabSelected="1" zoomScale="70" zoomScaleNormal="70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L73" sqref="L73"/>
    </sheetView>
  </sheetViews>
  <sheetFormatPr defaultColWidth="9.00390625" defaultRowHeight="13.5"/>
  <cols>
    <col min="1" max="1" width="1.4921875" style="6" customWidth="1"/>
    <col min="2" max="2" width="11.00390625" style="1" customWidth="1"/>
    <col min="3" max="3" width="25.625" style="2" customWidth="1"/>
    <col min="4" max="16" width="14.75390625" style="3" customWidth="1"/>
    <col min="17" max="17" width="14.75390625" style="4" customWidth="1"/>
    <col min="18" max="18" width="11.75390625" style="54" bestFit="1" customWidth="1"/>
    <col min="19" max="19" width="12.625" style="6" customWidth="1"/>
    <col min="20" max="16384" width="9.00390625" style="6" customWidth="1"/>
  </cols>
  <sheetData>
    <row r="1" ht="17.25" customHeight="1" thickBot="1"/>
    <row r="2" spans="2:18" s="12" customFormat="1" ht="37.5" customHeight="1" thickBot="1">
      <c r="B2" s="72"/>
      <c r="C2" s="73"/>
      <c r="D2" s="7" t="s">
        <v>1</v>
      </c>
      <c r="E2" s="8" t="s">
        <v>2</v>
      </c>
      <c r="F2" s="9" t="s">
        <v>3</v>
      </c>
      <c r="G2" s="10" t="s">
        <v>4</v>
      </c>
      <c r="H2" s="10" t="s">
        <v>5</v>
      </c>
      <c r="I2" s="10" t="s">
        <v>6</v>
      </c>
      <c r="J2" s="10" t="s">
        <v>7</v>
      </c>
      <c r="K2" s="10" t="s">
        <v>8</v>
      </c>
      <c r="L2" s="10" t="s">
        <v>9</v>
      </c>
      <c r="M2" s="10" t="s">
        <v>10</v>
      </c>
      <c r="N2" s="10" t="s">
        <v>11</v>
      </c>
      <c r="O2" s="10"/>
      <c r="P2" s="10" t="s">
        <v>12</v>
      </c>
      <c r="Q2" s="11" t="s">
        <v>13</v>
      </c>
      <c r="R2" s="78"/>
    </row>
    <row r="3" spans="2:18" ht="17.25" customHeight="1">
      <c r="B3" s="74" t="s">
        <v>14</v>
      </c>
      <c r="C3" s="13" t="s">
        <v>15</v>
      </c>
      <c r="D3" s="14"/>
      <c r="E3" s="14"/>
      <c r="F3" s="15">
        <f aca="true" t="shared" si="0" ref="F3:F8">E3-D3</f>
        <v>0</v>
      </c>
      <c r="G3" s="16"/>
      <c r="H3" s="16"/>
      <c r="I3" s="16"/>
      <c r="J3" s="16"/>
      <c r="K3" s="16"/>
      <c r="L3" s="16"/>
      <c r="M3" s="16"/>
      <c r="N3" s="16"/>
      <c r="O3" s="16"/>
      <c r="P3" s="16">
        <f>-F3</f>
        <v>0</v>
      </c>
      <c r="Q3" s="17">
        <f aca="true" t="shared" si="1" ref="Q3:Q20">SUM(F3:P3)</f>
        <v>0</v>
      </c>
      <c r="R3" s="79" t="str">
        <f>IF(Q3=0,"OK")</f>
        <v>OK</v>
      </c>
    </row>
    <row r="4" spans="2:18" ht="17.25" customHeight="1">
      <c r="B4" s="74"/>
      <c r="C4" s="13" t="s">
        <v>16</v>
      </c>
      <c r="D4" s="18"/>
      <c r="E4" s="18"/>
      <c r="F4" s="15">
        <f t="shared" si="0"/>
        <v>0</v>
      </c>
      <c r="G4" s="16">
        <f>-F4</f>
        <v>0</v>
      </c>
      <c r="H4" s="16"/>
      <c r="I4" s="16"/>
      <c r="J4" s="16"/>
      <c r="K4" s="16"/>
      <c r="L4" s="16"/>
      <c r="M4" s="16"/>
      <c r="N4" s="16"/>
      <c r="O4" s="16"/>
      <c r="P4" s="16"/>
      <c r="Q4" s="17">
        <f t="shared" si="1"/>
        <v>0</v>
      </c>
      <c r="R4" s="79" t="str">
        <f aca="true" t="shared" si="2" ref="R4:R19">IF(Q4=0,"OK")</f>
        <v>OK</v>
      </c>
    </row>
    <row r="5" spans="2:18" ht="17.25" customHeight="1">
      <c r="B5" s="74"/>
      <c r="C5" s="13" t="s">
        <v>5</v>
      </c>
      <c r="D5" s="18"/>
      <c r="E5" s="18"/>
      <c r="F5" s="15">
        <f t="shared" si="0"/>
        <v>0</v>
      </c>
      <c r="G5" s="16"/>
      <c r="H5" s="16">
        <f>-F5</f>
        <v>0</v>
      </c>
      <c r="I5" s="16"/>
      <c r="J5" s="16"/>
      <c r="K5" s="16"/>
      <c r="L5" s="16"/>
      <c r="M5" s="16"/>
      <c r="N5" s="16"/>
      <c r="O5" s="16"/>
      <c r="P5" s="16"/>
      <c r="Q5" s="17">
        <f t="shared" si="1"/>
        <v>0</v>
      </c>
      <c r="R5" s="79" t="str">
        <f t="shared" si="2"/>
        <v>OK</v>
      </c>
    </row>
    <row r="6" spans="2:18" ht="17.25" customHeight="1">
      <c r="B6" s="74"/>
      <c r="C6" s="19" t="s">
        <v>17</v>
      </c>
      <c r="D6" s="20"/>
      <c r="E6" s="20"/>
      <c r="F6" s="15">
        <f t="shared" si="0"/>
        <v>0</v>
      </c>
      <c r="G6" s="16"/>
      <c r="H6" s="16"/>
      <c r="I6" s="16">
        <f>-F6</f>
        <v>0</v>
      </c>
      <c r="J6" s="16"/>
      <c r="K6" s="16"/>
      <c r="L6" s="16"/>
      <c r="M6" s="16"/>
      <c r="N6" s="16"/>
      <c r="O6" s="16"/>
      <c r="P6" s="16"/>
      <c r="Q6" s="17">
        <f t="shared" si="1"/>
        <v>0</v>
      </c>
      <c r="R6" s="79" t="str">
        <f t="shared" si="2"/>
        <v>OK</v>
      </c>
    </row>
    <row r="7" spans="2:18" ht="17.25" customHeight="1">
      <c r="B7" s="74"/>
      <c r="C7" s="19" t="s">
        <v>18</v>
      </c>
      <c r="D7" s="20"/>
      <c r="E7" s="20"/>
      <c r="F7" s="15">
        <f t="shared" si="0"/>
        <v>0</v>
      </c>
      <c r="G7" s="16"/>
      <c r="H7" s="16"/>
      <c r="I7" s="16"/>
      <c r="J7" s="16"/>
      <c r="K7" s="16"/>
      <c r="L7" s="16"/>
      <c r="M7" s="16"/>
      <c r="N7" s="16">
        <f>-F7</f>
        <v>0</v>
      </c>
      <c r="O7" s="16"/>
      <c r="P7" s="16"/>
      <c r="Q7" s="17">
        <f t="shared" si="1"/>
        <v>0</v>
      </c>
      <c r="R7" s="79" t="str">
        <f t="shared" si="2"/>
        <v>OK</v>
      </c>
    </row>
    <row r="8" spans="2:18" ht="17.25" customHeight="1" thickBot="1">
      <c r="B8" s="74"/>
      <c r="C8" s="19" t="s">
        <v>19</v>
      </c>
      <c r="D8" s="21"/>
      <c r="E8" s="21"/>
      <c r="F8" s="15">
        <f t="shared" si="0"/>
        <v>0</v>
      </c>
      <c r="G8" s="16"/>
      <c r="H8" s="16"/>
      <c r="I8" s="16"/>
      <c r="J8" s="16"/>
      <c r="K8" s="16"/>
      <c r="L8" s="16"/>
      <c r="M8" s="16"/>
      <c r="N8" s="16">
        <f>-F8</f>
        <v>0</v>
      </c>
      <c r="O8" s="16"/>
      <c r="P8" s="16"/>
      <c r="Q8" s="17">
        <f t="shared" si="1"/>
        <v>0</v>
      </c>
      <c r="R8" s="79" t="str">
        <f t="shared" si="2"/>
        <v>OK</v>
      </c>
    </row>
    <row r="9" spans="2:18" s="25" customFormat="1" ht="17.25" customHeight="1" thickBot="1">
      <c r="B9" s="74"/>
      <c r="C9" s="22" t="s">
        <v>20</v>
      </c>
      <c r="D9" s="23">
        <f aca="true" t="shared" si="3" ref="D9:J9">SUM(D3:D8)</f>
        <v>0</v>
      </c>
      <c r="E9" s="23">
        <f t="shared" si="3"/>
        <v>0</v>
      </c>
      <c r="F9" s="24">
        <f t="shared" si="3"/>
        <v>0</v>
      </c>
      <c r="G9" s="24">
        <f t="shared" si="3"/>
        <v>0</v>
      </c>
      <c r="H9" s="24">
        <f t="shared" si="3"/>
        <v>0</v>
      </c>
      <c r="I9" s="24">
        <f t="shared" si="3"/>
        <v>0</v>
      </c>
      <c r="J9" s="24">
        <f t="shared" si="3"/>
        <v>0</v>
      </c>
      <c r="K9" s="24"/>
      <c r="L9" s="24">
        <f>SUM(L3:L8)</f>
        <v>0</v>
      </c>
      <c r="M9" s="24"/>
      <c r="N9" s="24">
        <f>SUM(N3:N8)</f>
        <v>0</v>
      </c>
      <c r="O9" s="24"/>
      <c r="P9" s="24">
        <f>SUM(P3:P8)</f>
        <v>0</v>
      </c>
      <c r="Q9" s="24">
        <f t="shared" si="1"/>
        <v>0</v>
      </c>
      <c r="R9" s="79" t="str">
        <f>IF(Q9=0,"OK")</f>
        <v>OK</v>
      </c>
    </row>
    <row r="10" spans="2:18" ht="17.25" customHeight="1">
      <c r="B10" s="75" t="s">
        <v>21</v>
      </c>
      <c r="C10" s="19" t="s">
        <v>22</v>
      </c>
      <c r="D10" s="26"/>
      <c r="E10" s="26"/>
      <c r="F10" s="15">
        <f aca="true" t="shared" si="4" ref="F10:F18">E10-D10</f>
        <v>0</v>
      </c>
      <c r="G10" s="16"/>
      <c r="H10" s="16"/>
      <c r="I10" s="16"/>
      <c r="J10" s="16">
        <f>-F10</f>
        <v>0</v>
      </c>
      <c r="K10" s="16"/>
      <c r="L10" s="16"/>
      <c r="M10" s="16"/>
      <c r="N10" s="16"/>
      <c r="O10" s="16"/>
      <c r="P10" s="16"/>
      <c r="Q10" s="17">
        <f t="shared" si="1"/>
        <v>0</v>
      </c>
      <c r="R10" s="79" t="str">
        <f t="shared" si="2"/>
        <v>OK</v>
      </c>
    </row>
    <row r="11" spans="2:18" ht="17.25" customHeight="1">
      <c r="B11" s="71"/>
      <c r="C11" s="19" t="s">
        <v>23</v>
      </c>
      <c r="D11" s="20"/>
      <c r="E11" s="20"/>
      <c r="F11" s="15">
        <f t="shared" si="4"/>
        <v>0</v>
      </c>
      <c r="G11" s="16"/>
      <c r="H11" s="16"/>
      <c r="I11" s="16"/>
      <c r="J11" s="16"/>
      <c r="K11" s="16"/>
      <c r="L11" s="16"/>
      <c r="M11" s="16"/>
      <c r="N11" s="16">
        <f>-F11</f>
        <v>0</v>
      </c>
      <c r="O11" s="16"/>
      <c r="P11" s="16"/>
      <c r="Q11" s="17">
        <f t="shared" si="1"/>
        <v>0</v>
      </c>
      <c r="R11" s="79" t="str">
        <f t="shared" si="2"/>
        <v>OK</v>
      </c>
    </row>
    <row r="12" spans="2:18" ht="17.25" customHeight="1">
      <c r="B12" s="71"/>
      <c r="C12" s="19" t="s">
        <v>8</v>
      </c>
      <c r="D12" s="20"/>
      <c r="E12" s="20"/>
      <c r="F12" s="15">
        <f t="shared" si="4"/>
        <v>0</v>
      </c>
      <c r="G12" s="16"/>
      <c r="H12" s="16"/>
      <c r="I12" s="16"/>
      <c r="J12" s="16"/>
      <c r="K12" s="16">
        <f>-F12</f>
        <v>0</v>
      </c>
      <c r="L12" s="16"/>
      <c r="M12" s="16"/>
      <c r="N12" s="16"/>
      <c r="O12" s="16"/>
      <c r="P12" s="16"/>
      <c r="Q12" s="17">
        <f t="shared" si="1"/>
        <v>0</v>
      </c>
      <c r="R12" s="79" t="str">
        <f>IF(Q12=0,"OK")</f>
        <v>OK</v>
      </c>
    </row>
    <row r="13" spans="2:18" ht="17.25" customHeight="1">
      <c r="B13" s="71"/>
      <c r="C13" s="19" t="s">
        <v>24</v>
      </c>
      <c r="D13" s="20"/>
      <c r="E13" s="27"/>
      <c r="F13" s="15">
        <f t="shared" si="4"/>
        <v>0</v>
      </c>
      <c r="G13" s="16"/>
      <c r="H13" s="16"/>
      <c r="I13" s="16"/>
      <c r="J13" s="16"/>
      <c r="K13" s="16"/>
      <c r="L13" s="16"/>
      <c r="M13" s="16"/>
      <c r="N13" s="16">
        <f>-F13</f>
        <v>0</v>
      </c>
      <c r="O13" s="16"/>
      <c r="P13" s="16"/>
      <c r="Q13" s="17">
        <f t="shared" si="1"/>
        <v>0</v>
      </c>
      <c r="R13" s="79" t="str">
        <f t="shared" si="2"/>
        <v>OK</v>
      </c>
    </row>
    <row r="14" spans="2:18" ht="17.25" customHeight="1">
      <c r="B14" s="71"/>
      <c r="C14" s="19" t="s">
        <v>25</v>
      </c>
      <c r="D14" s="20"/>
      <c r="E14" s="20"/>
      <c r="F14" s="15">
        <f t="shared" si="4"/>
        <v>0</v>
      </c>
      <c r="G14" s="16"/>
      <c r="H14" s="16"/>
      <c r="I14" s="16"/>
      <c r="J14" s="16"/>
      <c r="K14" s="16"/>
      <c r="L14" s="16">
        <f>-F14</f>
        <v>0</v>
      </c>
      <c r="M14" s="16"/>
      <c r="N14" s="16"/>
      <c r="O14" s="16"/>
      <c r="P14" s="16"/>
      <c r="Q14" s="17">
        <f t="shared" si="1"/>
        <v>0</v>
      </c>
      <c r="R14" s="79" t="str">
        <f t="shared" si="2"/>
        <v>OK</v>
      </c>
    </row>
    <row r="15" spans="2:18" ht="17.25" customHeight="1">
      <c r="B15" s="71"/>
      <c r="C15" s="19" t="s">
        <v>26</v>
      </c>
      <c r="D15" s="20"/>
      <c r="E15" s="20"/>
      <c r="F15" s="15">
        <f t="shared" si="4"/>
        <v>0</v>
      </c>
      <c r="G15" s="16"/>
      <c r="H15" s="16"/>
      <c r="I15" s="16"/>
      <c r="J15" s="16"/>
      <c r="K15" s="16"/>
      <c r="L15" s="16">
        <f>-F15</f>
        <v>0</v>
      </c>
      <c r="M15" s="16"/>
      <c r="N15" s="16"/>
      <c r="O15" s="16"/>
      <c r="P15" s="16"/>
      <c r="Q15" s="17">
        <f t="shared" si="1"/>
        <v>0</v>
      </c>
      <c r="R15" s="79" t="str">
        <f t="shared" si="2"/>
        <v>OK</v>
      </c>
    </row>
    <row r="16" spans="2:18" ht="17.25" customHeight="1">
      <c r="B16" s="71"/>
      <c r="C16" s="19" t="s">
        <v>27</v>
      </c>
      <c r="D16" s="20"/>
      <c r="E16" s="20"/>
      <c r="F16" s="15">
        <f t="shared" si="4"/>
        <v>0</v>
      </c>
      <c r="G16" s="16"/>
      <c r="H16" s="16"/>
      <c r="I16" s="16"/>
      <c r="J16" s="16"/>
      <c r="K16" s="16"/>
      <c r="L16" s="16"/>
      <c r="M16" s="16"/>
      <c r="N16" s="16">
        <f>-F16</f>
        <v>0</v>
      </c>
      <c r="O16" s="16"/>
      <c r="P16" s="16"/>
      <c r="Q16" s="17">
        <f t="shared" si="1"/>
        <v>0</v>
      </c>
      <c r="R16" s="79" t="str">
        <f t="shared" si="2"/>
        <v>OK</v>
      </c>
    </row>
    <row r="17" spans="2:18" ht="17.25" customHeight="1">
      <c r="B17" s="71"/>
      <c r="C17" s="19" t="s">
        <v>28</v>
      </c>
      <c r="D17" s="20"/>
      <c r="E17" s="20"/>
      <c r="F17" s="15">
        <f t="shared" si="4"/>
        <v>0</v>
      </c>
      <c r="G17" s="16"/>
      <c r="H17" s="16"/>
      <c r="I17" s="16"/>
      <c r="J17" s="16"/>
      <c r="K17" s="16"/>
      <c r="L17" s="16">
        <f>-F17</f>
        <v>0</v>
      </c>
      <c r="M17" s="16"/>
      <c r="N17" s="16"/>
      <c r="O17" s="16"/>
      <c r="P17" s="16"/>
      <c r="Q17" s="17">
        <f t="shared" si="1"/>
        <v>0</v>
      </c>
      <c r="R17" s="79" t="str">
        <f t="shared" si="2"/>
        <v>OK</v>
      </c>
    </row>
    <row r="18" spans="2:18" ht="17.25" customHeight="1">
      <c r="B18" s="71"/>
      <c r="C18" s="19" t="s">
        <v>10</v>
      </c>
      <c r="D18" s="20"/>
      <c r="E18" s="20"/>
      <c r="F18" s="15">
        <f t="shared" si="4"/>
        <v>0</v>
      </c>
      <c r="G18" s="16"/>
      <c r="H18" s="16"/>
      <c r="I18" s="16"/>
      <c r="J18" s="16"/>
      <c r="K18" s="16"/>
      <c r="L18" s="16"/>
      <c r="M18" s="16">
        <f>-F18</f>
        <v>0</v>
      </c>
      <c r="N18" s="16"/>
      <c r="O18" s="16"/>
      <c r="P18" s="16"/>
      <c r="Q18" s="17">
        <f t="shared" si="1"/>
        <v>0</v>
      </c>
      <c r="R18" s="79" t="str">
        <f t="shared" si="2"/>
        <v>OK</v>
      </c>
    </row>
    <row r="19" spans="2:18" ht="17.25" customHeight="1" thickBot="1">
      <c r="B19" s="71"/>
      <c r="C19" s="19" t="s">
        <v>29</v>
      </c>
      <c r="D19" s="21"/>
      <c r="E19" s="21"/>
      <c r="F19" s="15">
        <f>E19-D19</f>
        <v>0</v>
      </c>
      <c r="G19" s="16"/>
      <c r="H19" s="16"/>
      <c r="I19" s="16"/>
      <c r="J19" s="16"/>
      <c r="K19" s="16"/>
      <c r="L19" s="16"/>
      <c r="M19" s="16">
        <f>-F19</f>
        <v>0</v>
      </c>
      <c r="N19" s="16"/>
      <c r="O19" s="16"/>
      <c r="P19" s="16"/>
      <c r="Q19" s="17">
        <f t="shared" si="1"/>
        <v>0</v>
      </c>
      <c r="R19" s="79" t="str">
        <f t="shared" si="2"/>
        <v>OK</v>
      </c>
    </row>
    <row r="20" spans="2:18" s="25" customFormat="1" ht="17.25" customHeight="1">
      <c r="B20" s="71"/>
      <c r="C20" s="22" t="s">
        <v>30</v>
      </c>
      <c r="D20" s="28">
        <f>SUM(D10:D19)</f>
        <v>0</v>
      </c>
      <c r="E20" s="28">
        <f>SUM(E10:E19)</f>
        <v>0</v>
      </c>
      <c r="F20" s="24">
        <f>SUM(F10:F19)</f>
        <v>0</v>
      </c>
      <c r="G20" s="24">
        <f>SUM(G10:G19)</f>
        <v>0</v>
      </c>
      <c r="H20" s="24">
        <f aca="true" t="shared" si="5" ref="H20:P20">SUM(H10:H19)</f>
        <v>0</v>
      </c>
      <c r="I20" s="24">
        <f t="shared" si="5"/>
        <v>0</v>
      </c>
      <c r="J20" s="24">
        <f t="shared" si="5"/>
        <v>0</v>
      </c>
      <c r="K20" s="24">
        <f t="shared" si="5"/>
        <v>0</v>
      </c>
      <c r="L20" s="24">
        <f>SUM(L10:L19)</f>
        <v>0</v>
      </c>
      <c r="M20" s="24">
        <f t="shared" si="5"/>
        <v>0</v>
      </c>
      <c r="N20" s="24">
        <f>SUM(N10:N19)</f>
        <v>0</v>
      </c>
      <c r="O20" s="24"/>
      <c r="P20" s="24">
        <f t="shared" si="5"/>
        <v>0</v>
      </c>
      <c r="Q20" s="24">
        <f t="shared" si="1"/>
        <v>0</v>
      </c>
      <c r="R20" s="79" t="str">
        <f>IF(Q20=0,"OK")</f>
        <v>OK</v>
      </c>
    </row>
    <row r="21" spans="2:18" s="67" customFormat="1" ht="17.25" customHeight="1">
      <c r="B21" s="64"/>
      <c r="C21" s="65"/>
      <c r="D21" s="79" t="str">
        <f>IF(D9-D20=0,"OK")</f>
        <v>OK</v>
      </c>
      <c r="E21" s="79" t="str">
        <f>IF(E9-E20=0,"OK")</f>
        <v>OK</v>
      </c>
      <c r="F21" s="79" t="str">
        <f>IF(F9-F20=0,"OK")</f>
        <v>OK</v>
      </c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54"/>
    </row>
    <row r="22" spans="2:18" s="25" customFormat="1" ht="17.25" customHeight="1">
      <c r="B22" s="29"/>
      <c r="C22" s="30"/>
      <c r="D22" s="32">
        <f>+IF(D21=0,"　",D9-D20)</f>
        <v>0</v>
      </c>
      <c r="E22" s="32">
        <f>+IF(E21=0,"　",E9-E20)</f>
        <v>0</v>
      </c>
      <c r="F22" s="5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54"/>
    </row>
    <row r="23" spans="2:18" s="25" customFormat="1" ht="17.25" customHeight="1" thickBot="1">
      <c r="B23" s="29"/>
      <c r="C23" s="30"/>
      <c r="D23" s="33"/>
      <c r="E23" s="33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54"/>
    </row>
    <row r="24" spans="2:18" s="37" customFormat="1" ht="37.5" customHeight="1" thickBot="1">
      <c r="B24" s="76"/>
      <c r="C24" s="77"/>
      <c r="D24" s="34"/>
      <c r="E24" s="35" t="s">
        <v>31</v>
      </c>
      <c r="F24" s="35" t="s">
        <v>32</v>
      </c>
      <c r="G24" s="68" t="s">
        <v>33</v>
      </c>
      <c r="H24" s="69"/>
      <c r="I24" s="69"/>
      <c r="J24" s="69"/>
      <c r="K24" s="69"/>
      <c r="L24" s="69"/>
      <c r="M24" s="69"/>
      <c r="N24" s="69"/>
      <c r="O24" s="69"/>
      <c r="P24" s="62" t="s">
        <v>34</v>
      </c>
      <c r="Q24" s="36" t="s">
        <v>13</v>
      </c>
      <c r="R24" s="54"/>
    </row>
    <row r="25" spans="2:17" ht="17.25" customHeight="1">
      <c r="B25" s="70" t="s">
        <v>35</v>
      </c>
      <c r="C25" s="19" t="s">
        <v>36</v>
      </c>
      <c r="D25" s="38"/>
      <c r="E25" s="39"/>
      <c r="F25" s="40"/>
      <c r="G25" s="40"/>
      <c r="H25" s="41"/>
      <c r="I25" s="41"/>
      <c r="J25" s="41"/>
      <c r="K25" s="41"/>
      <c r="L25" s="41"/>
      <c r="M25" s="41"/>
      <c r="N25" s="41"/>
      <c r="O25" s="59"/>
      <c r="P25" s="39"/>
      <c r="Q25" s="61">
        <f>+E25+P25</f>
        <v>0</v>
      </c>
    </row>
    <row r="26" spans="2:17" ht="17.25" customHeight="1">
      <c r="B26" s="70"/>
      <c r="C26" s="19" t="s">
        <v>37</v>
      </c>
      <c r="D26" s="38"/>
      <c r="E26" s="42"/>
      <c r="F26" s="15"/>
      <c r="G26" s="15"/>
      <c r="H26" s="16"/>
      <c r="I26" s="16"/>
      <c r="J26" s="16"/>
      <c r="K26" s="16"/>
      <c r="L26" s="16"/>
      <c r="M26" s="16"/>
      <c r="N26" s="16"/>
      <c r="O26" s="60"/>
      <c r="P26" s="63"/>
      <c r="Q26" s="61">
        <f>+E26+P26</f>
        <v>0</v>
      </c>
    </row>
    <row r="27" spans="2:17" ht="17.25" customHeight="1">
      <c r="B27" s="70"/>
      <c r="C27" s="19" t="s">
        <v>38</v>
      </c>
      <c r="D27" s="38"/>
      <c r="E27" s="42"/>
      <c r="F27" s="15"/>
      <c r="G27" s="15"/>
      <c r="H27" s="16"/>
      <c r="I27" s="16"/>
      <c r="J27" s="16"/>
      <c r="K27" s="16"/>
      <c r="L27" s="16"/>
      <c r="M27" s="16"/>
      <c r="N27" s="16"/>
      <c r="O27" s="60"/>
      <c r="P27" s="63"/>
      <c r="Q27" s="61">
        <f>+E27</f>
        <v>0</v>
      </c>
    </row>
    <row r="28" spans="2:17" ht="17.25" customHeight="1" thickBot="1">
      <c r="B28" s="70"/>
      <c r="C28" s="19" t="s">
        <v>39</v>
      </c>
      <c r="D28" s="38"/>
      <c r="E28" s="43"/>
      <c r="F28" s="15"/>
      <c r="G28" s="15"/>
      <c r="H28" s="16"/>
      <c r="I28" s="16"/>
      <c r="J28" s="16"/>
      <c r="K28" s="16"/>
      <c r="L28" s="16"/>
      <c r="M28" s="16"/>
      <c r="N28" s="16"/>
      <c r="O28" s="60"/>
      <c r="P28" s="63"/>
      <c r="Q28" s="61">
        <f>-E28+P28</f>
        <v>0</v>
      </c>
    </row>
    <row r="29" spans="2:17" ht="17.25" customHeight="1">
      <c r="B29" s="70"/>
      <c r="C29" s="19" t="s">
        <v>40</v>
      </c>
      <c r="D29" s="38"/>
      <c r="E29" s="44"/>
      <c r="F29" s="45" t="s">
        <v>41</v>
      </c>
      <c r="G29" s="16">
        <f>+G9</f>
        <v>0</v>
      </c>
      <c r="H29" s="16"/>
      <c r="I29" s="16"/>
      <c r="J29" s="16"/>
      <c r="K29" s="16"/>
      <c r="L29" s="16"/>
      <c r="M29" s="16"/>
      <c r="N29" s="16"/>
      <c r="O29" s="60"/>
      <c r="P29" s="63"/>
      <c r="Q29" s="61">
        <f>+G29+P29</f>
        <v>0</v>
      </c>
    </row>
    <row r="30" spans="2:17" ht="17.25" customHeight="1">
      <c r="B30" s="70"/>
      <c r="C30" s="19" t="s">
        <v>42</v>
      </c>
      <c r="D30" s="38"/>
      <c r="E30" s="46"/>
      <c r="F30" s="47" t="s">
        <v>43</v>
      </c>
      <c r="G30" s="16"/>
      <c r="H30" s="16">
        <f>+H9</f>
        <v>0</v>
      </c>
      <c r="I30" s="16"/>
      <c r="J30" s="16"/>
      <c r="K30" s="16"/>
      <c r="L30" s="16"/>
      <c r="M30" s="16"/>
      <c r="N30" s="16"/>
      <c r="O30" s="60"/>
      <c r="P30" s="63"/>
      <c r="Q30" s="61">
        <f>+H30+P30</f>
        <v>0</v>
      </c>
    </row>
    <row r="31" spans="2:17" ht="17.25" customHeight="1">
      <c r="B31" s="70"/>
      <c r="C31" s="19" t="s">
        <v>44</v>
      </c>
      <c r="D31" s="38"/>
      <c r="E31" s="46"/>
      <c r="F31" s="47" t="s">
        <v>45</v>
      </c>
      <c r="G31" s="16"/>
      <c r="H31" s="16"/>
      <c r="I31" s="16">
        <f>+I9</f>
        <v>0</v>
      </c>
      <c r="J31" s="16"/>
      <c r="K31" s="16"/>
      <c r="L31" s="16"/>
      <c r="M31" s="16"/>
      <c r="N31" s="16"/>
      <c r="O31" s="60"/>
      <c r="P31" s="63"/>
      <c r="Q31" s="61">
        <f>+I31+P31</f>
        <v>0</v>
      </c>
    </row>
    <row r="32" spans="2:17" ht="17.25" customHeight="1">
      <c r="B32" s="70"/>
      <c r="C32" s="19" t="s">
        <v>46</v>
      </c>
      <c r="D32" s="38"/>
      <c r="E32" s="46"/>
      <c r="F32" s="47" t="s">
        <v>47</v>
      </c>
      <c r="G32" s="16"/>
      <c r="H32" s="16"/>
      <c r="I32" s="16"/>
      <c r="J32" s="16">
        <f>-J20</f>
        <v>0</v>
      </c>
      <c r="K32" s="16"/>
      <c r="L32" s="16"/>
      <c r="M32" s="16"/>
      <c r="N32" s="16"/>
      <c r="O32" s="60"/>
      <c r="P32" s="63"/>
      <c r="Q32" s="61">
        <f>+J32+P32</f>
        <v>0</v>
      </c>
    </row>
    <row r="33" spans="2:17" ht="17.25" customHeight="1">
      <c r="B33" s="70"/>
      <c r="C33" s="19" t="s">
        <v>48</v>
      </c>
      <c r="D33" s="38"/>
      <c r="E33" s="46"/>
      <c r="F33" s="47" t="s">
        <v>49</v>
      </c>
      <c r="G33" s="16"/>
      <c r="H33" s="16"/>
      <c r="I33" s="16"/>
      <c r="J33" s="16"/>
      <c r="K33" s="16">
        <f>-K12</f>
        <v>0</v>
      </c>
      <c r="L33" s="16"/>
      <c r="M33" s="16"/>
      <c r="N33" s="16"/>
      <c r="O33" s="60"/>
      <c r="P33" s="63"/>
      <c r="Q33" s="61">
        <f>+K33+P33</f>
        <v>0</v>
      </c>
    </row>
    <row r="34" spans="2:17" ht="17.25" customHeight="1" thickBot="1">
      <c r="B34" s="70"/>
      <c r="C34" s="19" t="s">
        <v>50</v>
      </c>
      <c r="D34" s="38"/>
      <c r="E34" s="46"/>
      <c r="F34" s="48" t="s">
        <v>51</v>
      </c>
      <c r="G34" s="16"/>
      <c r="H34" s="16"/>
      <c r="I34" s="16"/>
      <c r="J34" s="16"/>
      <c r="K34" s="16"/>
      <c r="L34" s="16">
        <f>-L20</f>
        <v>0</v>
      </c>
      <c r="M34" s="16"/>
      <c r="N34" s="16"/>
      <c r="O34" s="60"/>
      <c r="P34" s="63"/>
      <c r="Q34" s="61">
        <f>+L34+P34</f>
        <v>0</v>
      </c>
    </row>
    <row r="35" spans="2:17" ht="17.25" customHeight="1" thickBot="1">
      <c r="B35" s="70"/>
      <c r="C35" s="19" t="s">
        <v>52</v>
      </c>
      <c r="D35" s="38"/>
      <c r="E35" s="38"/>
      <c r="F35" s="49"/>
      <c r="G35" s="15"/>
      <c r="H35" s="16"/>
      <c r="I35" s="16"/>
      <c r="J35" s="16"/>
      <c r="K35" s="16"/>
      <c r="L35" s="16"/>
      <c r="M35" s="16"/>
      <c r="N35" s="16"/>
      <c r="O35" s="60"/>
      <c r="P35" s="43"/>
      <c r="Q35" s="61">
        <f>+F35+P35</f>
        <v>0</v>
      </c>
    </row>
    <row r="36" spans="2:18" s="25" customFormat="1" ht="17.25" customHeight="1" thickBot="1">
      <c r="B36" s="70"/>
      <c r="C36" s="50" t="s">
        <v>53</v>
      </c>
      <c r="D36" s="51"/>
      <c r="E36" s="52"/>
      <c r="F36" s="53">
        <f>SUM(F25:F35)</f>
        <v>0</v>
      </c>
      <c r="G36" s="53">
        <f aca="true" t="shared" si="6" ref="G36:P36">SUM(G25:G35)</f>
        <v>0</v>
      </c>
      <c r="H36" s="53">
        <f t="shared" si="6"/>
        <v>0</v>
      </c>
      <c r="I36" s="53">
        <f t="shared" si="6"/>
        <v>0</v>
      </c>
      <c r="J36" s="53">
        <f t="shared" si="6"/>
        <v>0</v>
      </c>
      <c r="K36" s="53">
        <f t="shared" si="6"/>
        <v>0</v>
      </c>
      <c r="L36" s="53">
        <f t="shared" si="6"/>
        <v>0</v>
      </c>
      <c r="M36" s="53">
        <f t="shared" si="6"/>
        <v>0</v>
      </c>
      <c r="N36" s="53">
        <f t="shared" si="6"/>
        <v>0</v>
      </c>
      <c r="O36" s="53"/>
      <c r="P36" s="53">
        <f t="shared" si="6"/>
        <v>0</v>
      </c>
      <c r="Q36" s="24">
        <f>SUM(Q25:Q35)</f>
        <v>0</v>
      </c>
      <c r="R36" s="54"/>
    </row>
    <row r="37" spans="2:17" ht="17.25" customHeight="1">
      <c r="B37" s="70"/>
      <c r="C37" s="19" t="s">
        <v>54</v>
      </c>
      <c r="D37" s="38"/>
      <c r="E37" s="38"/>
      <c r="F37" s="39"/>
      <c r="G37" s="15"/>
      <c r="H37" s="16"/>
      <c r="I37" s="16"/>
      <c r="J37" s="16"/>
      <c r="K37" s="16"/>
      <c r="L37" s="16"/>
      <c r="M37" s="16"/>
      <c r="N37" s="16"/>
      <c r="O37" s="60"/>
      <c r="P37" s="39"/>
      <c r="Q37" s="61">
        <f>+F37+P37</f>
        <v>0</v>
      </c>
    </row>
    <row r="38" spans="2:17" ht="17.25" customHeight="1" thickBot="1">
      <c r="B38" s="70"/>
      <c r="C38" s="19" t="s">
        <v>55</v>
      </c>
      <c r="D38" s="38"/>
      <c r="E38" s="38"/>
      <c r="F38" s="55"/>
      <c r="G38" s="15"/>
      <c r="H38" s="16"/>
      <c r="I38" s="16"/>
      <c r="J38" s="16"/>
      <c r="K38" s="16"/>
      <c r="L38" s="16"/>
      <c r="M38" s="16"/>
      <c r="N38" s="16"/>
      <c r="O38" s="60"/>
      <c r="P38" s="43"/>
      <c r="Q38" s="61">
        <f>-F38+P38</f>
        <v>0</v>
      </c>
    </row>
    <row r="39" spans="2:18" s="25" customFormat="1" ht="17.25" customHeight="1" thickBot="1">
      <c r="B39" s="70"/>
      <c r="C39" s="50" t="s">
        <v>56</v>
      </c>
      <c r="D39" s="51"/>
      <c r="E39" s="52"/>
      <c r="F39" s="53">
        <f aca="true" t="shared" si="7" ref="F39:N39">SUM(F36:F38)</f>
        <v>0</v>
      </c>
      <c r="G39" s="24">
        <f t="shared" si="7"/>
        <v>0</v>
      </c>
      <c r="H39" s="24">
        <f t="shared" si="7"/>
        <v>0</v>
      </c>
      <c r="I39" s="24">
        <f t="shared" si="7"/>
        <v>0</v>
      </c>
      <c r="J39" s="24">
        <f t="shared" si="7"/>
        <v>0</v>
      </c>
      <c r="K39" s="24">
        <f t="shared" si="7"/>
        <v>0</v>
      </c>
      <c r="L39" s="24">
        <f t="shared" si="7"/>
        <v>0</v>
      </c>
      <c r="M39" s="24">
        <f t="shared" si="7"/>
        <v>0</v>
      </c>
      <c r="N39" s="24">
        <f t="shared" si="7"/>
        <v>0</v>
      </c>
      <c r="O39" s="24"/>
      <c r="P39" s="53">
        <f>SUM(P36:P38)</f>
        <v>0</v>
      </c>
      <c r="Q39" s="24">
        <f>SUM(Q36:Q38)</f>
        <v>0</v>
      </c>
      <c r="R39" s="54"/>
    </row>
    <row r="40" spans="2:17" ht="17.25" customHeight="1">
      <c r="B40" s="71" t="s">
        <v>57</v>
      </c>
      <c r="C40" s="19" t="s">
        <v>58</v>
      </c>
      <c r="D40" s="38"/>
      <c r="E40" s="38"/>
      <c r="F40" s="56"/>
      <c r="G40" s="15"/>
      <c r="H40" s="16"/>
      <c r="I40" s="16"/>
      <c r="J40" s="16"/>
      <c r="K40" s="16"/>
      <c r="L40" s="16"/>
      <c r="M40" s="16"/>
      <c r="N40" s="16"/>
      <c r="O40" s="60"/>
      <c r="P40" s="39"/>
      <c r="Q40" s="61">
        <f>-F40+P40</f>
        <v>0</v>
      </c>
    </row>
    <row r="41" spans="2:17" ht="17.25" customHeight="1">
      <c r="B41" s="71"/>
      <c r="C41" s="19" t="s">
        <v>59</v>
      </c>
      <c r="D41" s="38"/>
      <c r="E41" s="38"/>
      <c r="F41" s="42"/>
      <c r="G41" s="15"/>
      <c r="H41" s="16"/>
      <c r="I41" s="16"/>
      <c r="J41" s="16"/>
      <c r="K41" s="16"/>
      <c r="L41" s="16"/>
      <c r="M41" s="16"/>
      <c r="N41" s="16"/>
      <c r="O41" s="60"/>
      <c r="P41" s="63"/>
      <c r="Q41" s="61">
        <f>-F41+P41</f>
        <v>0</v>
      </c>
    </row>
    <row r="42" spans="2:17" ht="17.25" customHeight="1">
      <c r="B42" s="71"/>
      <c r="C42" s="19" t="s">
        <v>60</v>
      </c>
      <c r="D42" s="38"/>
      <c r="E42" s="38"/>
      <c r="F42" s="57"/>
      <c r="G42" s="15"/>
      <c r="H42" s="16"/>
      <c r="I42" s="16"/>
      <c r="J42" s="16"/>
      <c r="K42" s="16"/>
      <c r="L42" s="16"/>
      <c r="M42" s="16"/>
      <c r="N42" s="16"/>
      <c r="O42" s="60"/>
      <c r="P42" s="63"/>
      <c r="Q42" s="61">
        <f>-F42+P42</f>
        <v>0</v>
      </c>
    </row>
    <row r="43" spans="2:17" ht="17.25" customHeight="1">
      <c r="B43" s="71"/>
      <c r="C43" s="19" t="s">
        <v>61</v>
      </c>
      <c r="D43" s="38"/>
      <c r="E43" s="38"/>
      <c r="F43" s="57"/>
      <c r="G43" s="15"/>
      <c r="H43" s="16"/>
      <c r="I43" s="16"/>
      <c r="J43" s="16"/>
      <c r="K43" s="16"/>
      <c r="L43" s="16"/>
      <c r="M43" s="16"/>
      <c r="N43" s="16"/>
      <c r="O43" s="60"/>
      <c r="P43" s="63"/>
      <c r="Q43" s="61">
        <f>-F43+P43</f>
        <v>0</v>
      </c>
    </row>
    <row r="44" spans="2:17" ht="17.25" customHeight="1" thickBot="1">
      <c r="B44" s="71"/>
      <c r="C44" s="19" t="s">
        <v>52</v>
      </c>
      <c r="D44" s="38"/>
      <c r="E44" s="38"/>
      <c r="F44" s="55"/>
      <c r="G44" s="15"/>
      <c r="H44" s="16"/>
      <c r="I44" s="16"/>
      <c r="J44" s="16"/>
      <c r="K44" s="16"/>
      <c r="L44" s="16"/>
      <c r="M44" s="16"/>
      <c r="N44" s="16"/>
      <c r="O44" s="60"/>
      <c r="P44" s="43"/>
      <c r="Q44" s="61">
        <f>-F44+P44</f>
        <v>0</v>
      </c>
    </row>
    <row r="45" spans="2:18" s="25" customFormat="1" ht="17.25" customHeight="1" thickBot="1">
      <c r="B45" s="71"/>
      <c r="C45" s="50" t="s">
        <v>62</v>
      </c>
      <c r="D45" s="51"/>
      <c r="E45" s="52"/>
      <c r="F45" s="53">
        <f>SUM(F40:F44)</f>
        <v>0</v>
      </c>
      <c r="G45" s="53">
        <f aca="true" t="shared" si="8" ref="G45:P45">SUM(G40:G44)</f>
        <v>0</v>
      </c>
      <c r="H45" s="53">
        <f t="shared" si="8"/>
        <v>0</v>
      </c>
      <c r="I45" s="53">
        <f t="shared" si="8"/>
        <v>0</v>
      </c>
      <c r="J45" s="53">
        <f t="shared" si="8"/>
        <v>0</v>
      </c>
      <c r="K45" s="53"/>
      <c r="L45" s="53">
        <f>SUM(L40:L44)</f>
        <v>0</v>
      </c>
      <c r="M45" s="53">
        <f t="shared" si="8"/>
        <v>0</v>
      </c>
      <c r="N45" s="53">
        <f>SUM(N40:N44)</f>
        <v>0</v>
      </c>
      <c r="O45" s="53"/>
      <c r="P45" s="53">
        <f t="shared" si="8"/>
        <v>0</v>
      </c>
      <c r="Q45" s="53">
        <f>SUM(Q40:Q44)</f>
        <v>0</v>
      </c>
      <c r="R45" s="54"/>
    </row>
    <row r="46" spans="2:17" ht="17.25" customHeight="1">
      <c r="B46" s="71" t="s">
        <v>63</v>
      </c>
      <c r="C46" s="19" t="s">
        <v>64</v>
      </c>
      <c r="D46" s="38"/>
      <c r="E46" s="38"/>
      <c r="F46" s="56"/>
      <c r="G46" s="15"/>
      <c r="H46" s="16"/>
      <c r="I46" s="16"/>
      <c r="J46" s="16"/>
      <c r="K46" s="16"/>
      <c r="L46" s="16"/>
      <c r="M46" s="16"/>
      <c r="N46" s="16"/>
      <c r="O46" s="60"/>
      <c r="P46" s="39"/>
      <c r="Q46" s="61">
        <f>+F46+P46</f>
        <v>0</v>
      </c>
    </row>
    <row r="47" spans="2:17" ht="17.25" customHeight="1">
      <c r="B47" s="71"/>
      <c r="C47" s="19" t="s">
        <v>65</v>
      </c>
      <c r="D47" s="38"/>
      <c r="E47" s="38"/>
      <c r="F47" s="57"/>
      <c r="G47" s="15"/>
      <c r="H47" s="16"/>
      <c r="I47" s="16"/>
      <c r="J47" s="16"/>
      <c r="K47" s="16"/>
      <c r="L47" s="16"/>
      <c r="M47" s="16"/>
      <c r="N47" s="16"/>
      <c r="O47" s="60"/>
      <c r="P47" s="63"/>
      <c r="Q47" s="61">
        <f>-F47+P47</f>
        <v>0</v>
      </c>
    </row>
    <row r="48" spans="2:17" ht="17.25" customHeight="1" thickBot="1">
      <c r="B48" s="71"/>
      <c r="C48" s="19" t="s">
        <v>52</v>
      </c>
      <c r="D48" s="38"/>
      <c r="E48" s="38"/>
      <c r="F48" s="55"/>
      <c r="G48" s="15"/>
      <c r="H48" s="16"/>
      <c r="I48" s="16"/>
      <c r="J48" s="16"/>
      <c r="K48" s="16"/>
      <c r="L48" s="16"/>
      <c r="M48" s="16"/>
      <c r="N48" s="16"/>
      <c r="O48" s="60"/>
      <c r="P48" s="43"/>
      <c r="Q48" s="61">
        <f>-F48+P48</f>
        <v>0</v>
      </c>
    </row>
    <row r="49" spans="2:18" s="25" customFormat="1" ht="17.25" customHeight="1">
      <c r="B49" s="71"/>
      <c r="C49" s="50" t="s">
        <v>66</v>
      </c>
      <c r="D49" s="51"/>
      <c r="E49" s="52"/>
      <c r="F49" s="58">
        <f>SUM(F46:F48)</f>
        <v>0</v>
      </c>
      <c r="G49" s="58">
        <f aca="true" t="shared" si="9" ref="G49:P49">SUM(G46:G48)</f>
        <v>0</v>
      </c>
      <c r="H49" s="58">
        <f t="shared" si="9"/>
        <v>0</v>
      </c>
      <c r="I49" s="58">
        <f t="shared" si="9"/>
        <v>0</v>
      </c>
      <c r="J49" s="58">
        <f t="shared" si="9"/>
        <v>0</v>
      </c>
      <c r="K49" s="58"/>
      <c r="L49" s="58">
        <f>SUM(L46:L48)</f>
        <v>0</v>
      </c>
      <c r="M49" s="58">
        <f t="shared" si="9"/>
        <v>0</v>
      </c>
      <c r="N49" s="58">
        <f>SUM(N46:N48)</f>
        <v>0</v>
      </c>
      <c r="O49" s="58"/>
      <c r="P49" s="58">
        <f t="shared" si="9"/>
        <v>0</v>
      </c>
      <c r="Q49" s="24">
        <f>SUM(Q46:Q48)</f>
        <v>0</v>
      </c>
      <c r="R49" s="54"/>
    </row>
    <row r="50" spans="2:18" s="25" customFormat="1" ht="17.25" customHeight="1">
      <c r="B50" s="1"/>
      <c r="C50" s="80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54"/>
    </row>
    <row r="51" spans="2:18" s="25" customFormat="1" ht="17.25" customHeight="1">
      <c r="B51" s="25" t="s">
        <v>67</v>
      </c>
      <c r="C51" s="25" t="s">
        <v>68</v>
      </c>
      <c r="F51" s="81" t="str">
        <f>+IF(E25-E13+F37-E28=F19,"OK")</f>
        <v>OK</v>
      </c>
      <c r="P51" s="82" t="s">
        <v>72</v>
      </c>
      <c r="Q51" s="4">
        <f>+Q39+Q45+Q49</f>
        <v>0</v>
      </c>
      <c r="R51" s="67"/>
    </row>
    <row r="52" spans="3:18" s="25" customFormat="1" ht="17.25" customHeight="1">
      <c r="C52" s="25" t="s">
        <v>69</v>
      </c>
      <c r="P52" s="82" t="s">
        <v>0</v>
      </c>
      <c r="Q52" s="4">
        <f>+D3</f>
        <v>0</v>
      </c>
      <c r="R52" s="54"/>
    </row>
    <row r="53" spans="16:18" s="25" customFormat="1" ht="17.25" customHeight="1">
      <c r="P53" s="82" t="s">
        <v>70</v>
      </c>
      <c r="Q53" s="4">
        <f>+E3</f>
        <v>0</v>
      </c>
      <c r="R53" s="54"/>
    </row>
    <row r="54" spans="16:18" s="25" customFormat="1" ht="17.25" customHeight="1">
      <c r="P54" s="4"/>
      <c r="Q54" s="4"/>
      <c r="R54" s="54"/>
    </row>
    <row r="55" spans="16:18" s="25" customFormat="1" ht="17.25" customHeight="1">
      <c r="P55" s="82" t="s">
        <v>71</v>
      </c>
      <c r="Q55" s="82">
        <f>+Q53-Q52</f>
        <v>0</v>
      </c>
      <c r="R55" s="54"/>
    </row>
    <row r="56" spans="16:18" s="25" customFormat="1" ht="17.25" customHeight="1">
      <c r="P56" s="4"/>
      <c r="Q56" s="4">
        <f>+Q51-Q55</f>
        <v>0</v>
      </c>
      <c r="R56" s="79" t="str">
        <f>IF(Q56=0,"OK")</f>
        <v>OK</v>
      </c>
    </row>
    <row r="57" spans="2:15" ht="1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2:15" ht="1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2:15" ht="1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2:15" ht="1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2:15" ht="1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2:15" ht="1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2:15" ht="12.7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2:15" ht="12.7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2:15" ht="12.7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2:15" ht="12.7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</sheetData>
  <sheetProtection/>
  <mergeCells count="8">
    <mergeCell ref="B2:C2"/>
    <mergeCell ref="B3:B9"/>
    <mergeCell ref="B10:B20"/>
    <mergeCell ref="B24:C24"/>
    <mergeCell ref="G24:O24"/>
    <mergeCell ref="B25:B39"/>
    <mergeCell ref="B40:B45"/>
    <mergeCell ref="B46:B49"/>
  </mergeCells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8" scale="52" r:id="rId1"/>
  <headerFooter alignWithMargins="0">
    <oddHeader>&amp;C&amp;"ＭＳ Ｐゴシック,太字"&amp;14キャッシュフロー計算書・精算表</oddHeader>
    <oddFooter>&amp;L&amp;8会計学を学ぼう！
http://financial.mook.to/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会計学を学ぼう！</dc:creator>
  <cp:keywords/>
  <dc:description>http://financial.mook.to/</dc:description>
  <cp:lastModifiedBy>YI</cp:lastModifiedBy>
  <cp:lastPrinted>2011-12-14T14:51:10Z</cp:lastPrinted>
  <dcterms:created xsi:type="dcterms:W3CDTF">2011-12-14T14:48:15Z</dcterms:created>
  <dcterms:modified xsi:type="dcterms:W3CDTF">2014-02-14T11:05:13Z</dcterms:modified>
  <cp:category/>
  <cp:version/>
  <cp:contentType/>
  <cp:contentStatus/>
</cp:coreProperties>
</file>