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F:\web\financial_new\excel\file\2023\"/>
    </mc:Choice>
  </mc:AlternateContent>
  <xr:revisionPtr revIDLastSave="0" documentId="8_{FB788C88-9D7D-4601-B31B-959E352E96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損益計算書" sheetId="5" r:id="rId1"/>
  </sheets>
  <definedNames>
    <definedName name="_xlnm.Print_Area" localSheetId="0">損益計算書!$A$1:$E$44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" i="5" l="1"/>
  <c r="D31" i="5"/>
  <c r="S10" i="5"/>
  <c r="W10" i="5" s="1"/>
  <c r="W11" i="5"/>
  <c r="AA11" i="5"/>
  <c r="D33" i="5"/>
  <c r="D36" i="5" s="1"/>
  <c r="D39" i="5" s="1"/>
  <c r="D41" i="5" s="1"/>
  <c r="AA10" i="5" l="1"/>
  <c r="S11" i="5"/>
  <c r="W12" i="5" s="1"/>
  <c r="AA12" i="5" s="1"/>
</calcChain>
</file>

<file path=xl/sharedStrings.xml><?xml version="1.0" encoding="utf-8"?>
<sst xmlns="http://schemas.openxmlformats.org/spreadsheetml/2006/main" count="27" uniqueCount="26">
  <si>
    <t>借方</t>
    <rPh sb="0" eb="2">
      <t>カリカタ</t>
    </rPh>
    <phoneticPr fontId="2"/>
  </si>
  <si>
    <t>貸方</t>
    <rPh sb="0" eb="2">
      <t>カシカタ</t>
    </rPh>
    <phoneticPr fontId="2"/>
  </si>
  <si>
    <t>売上高</t>
    <rPh sb="0" eb="2">
      <t>ウリアゲ</t>
    </rPh>
    <rPh sb="2" eb="3">
      <t>ダカ</t>
    </rPh>
    <phoneticPr fontId="2"/>
  </si>
  <si>
    <t>売上原価</t>
    <rPh sb="0" eb="2">
      <t>ウリアゲ</t>
    </rPh>
    <rPh sb="2" eb="4">
      <t>ゲンカ</t>
    </rPh>
    <phoneticPr fontId="2"/>
  </si>
  <si>
    <t>営業利益</t>
    <rPh sb="0" eb="2">
      <t>エイギョウ</t>
    </rPh>
    <rPh sb="2" eb="4">
      <t>リエキ</t>
    </rPh>
    <phoneticPr fontId="2"/>
  </si>
  <si>
    <t>売上総利益</t>
    <rPh sb="0" eb="2">
      <t>ウリアゲ</t>
    </rPh>
    <rPh sb="2" eb="5">
      <t>ソウリエキ</t>
    </rPh>
    <phoneticPr fontId="2"/>
  </si>
  <si>
    <t>当期純利益</t>
    <rPh sb="0" eb="2">
      <t>トウキ</t>
    </rPh>
    <rPh sb="2" eb="5">
      <t>ジュンリエキ</t>
    </rPh>
    <phoneticPr fontId="2"/>
  </si>
  <si>
    <t>営業外損益等</t>
    <rPh sb="0" eb="3">
      <t>エイギョウガイ</t>
    </rPh>
    <rPh sb="3" eb="6">
      <t>ソンエキトウ</t>
    </rPh>
    <phoneticPr fontId="2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</si>
  <si>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2"/>
  </si>
  <si>
    <t>株式会社　○○○</t>
    <rPh sb="0" eb="2">
      <t>カブシキ</t>
    </rPh>
    <rPh sb="2" eb="4">
      <t>カイシャ</t>
    </rPh>
    <phoneticPr fontId="8"/>
  </si>
  <si>
    <t>売上総利益</t>
    <rPh sb="0" eb="2">
      <t>ウリアゲ</t>
    </rPh>
    <rPh sb="2" eb="5">
      <t>ソウリエキ</t>
    </rPh>
    <phoneticPr fontId="8"/>
  </si>
  <si>
    <t>営業利益</t>
    <rPh sb="0" eb="2">
      <t>エイギョウ</t>
    </rPh>
    <rPh sb="2" eb="4">
      <t>リエキ</t>
    </rPh>
    <phoneticPr fontId="8"/>
  </si>
  <si>
    <t>営　業　外　収　益</t>
    <rPh sb="0" eb="1">
      <t>エイ</t>
    </rPh>
    <rPh sb="2" eb="3">
      <t>ギョウ</t>
    </rPh>
    <rPh sb="4" eb="5">
      <t>ガイ</t>
    </rPh>
    <rPh sb="6" eb="7">
      <t>オサム</t>
    </rPh>
    <rPh sb="8" eb="9">
      <t>エキ</t>
    </rPh>
    <phoneticPr fontId="8"/>
  </si>
  <si>
    <t>営　業　外　費　用</t>
    <rPh sb="0" eb="1">
      <t>エイ</t>
    </rPh>
    <rPh sb="2" eb="3">
      <t>ギョウ</t>
    </rPh>
    <rPh sb="4" eb="5">
      <t>ガイ</t>
    </rPh>
    <rPh sb="6" eb="7">
      <t>ヒ</t>
    </rPh>
    <rPh sb="8" eb="9">
      <t>ヨウ</t>
    </rPh>
    <phoneticPr fontId="8"/>
  </si>
  <si>
    <t>経常利益</t>
    <rPh sb="0" eb="2">
      <t>ケイジョウ</t>
    </rPh>
    <rPh sb="2" eb="4">
      <t>リエキ</t>
    </rPh>
    <phoneticPr fontId="8"/>
  </si>
  <si>
    <t>特　別　利　益</t>
    <rPh sb="0" eb="1">
      <t>トク</t>
    </rPh>
    <rPh sb="2" eb="3">
      <t>ベツ</t>
    </rPh>
    <rPh sb="4" eb="5">
      <t>リ</t>
    </rPh>
    <rPh sb="6" eb="7">
      <t>エキ</t>
    </rPh>
    <phoneticPr fontId="8"/>
  </si>
  <si>
    <t>特　別　損　失</t>
    <rPh sb="0" eb="1">
      <t>トク</t>
    </rPh>
    <rPh sb="2" eb="3">
      <t>ベツ</t>
    </rPh>
    <rPh sb="4" eb="5">
      <t>ソン</t>
    </rPh>
    <rPh sb="6" eb="7">
      <t>シツ</t>
    </rPh>
    <phoneticPr fontId="8"/>
  </si>
  <si>
    <t>税引前当期純利益</t>
    <rPh sb="0" eb="2">
      <t>ゼイビキ</t>
    </rPh>
    <rPh sb="2" eb="3">
      <t>ゼン</t>
    </rPh>
    <rPh sb="3" eb="5">
      <t>トウキ</t>
    </rPh>
    <rPh sb="5" eb="8">
      <t>ジュンリエキ</t>
    </rPh>
    <phoneticPr fontId="8"/>
  </si>
  <si>
    <t>法人税及び住民税等</t>
    <rPh sb="0" eb="3">
      <t>ホウジンゼイ</t>
    </rPh>
    <rPh sb="3" eb="4">
      <t>オヨ</t>
    </rPh>
    <rPh sb="5" eb="8">
      <t>ジュウミンゼイ</t>
    </rPh>
    <rPh sb="8" eb="9">
      <t>トウ</t>
    </rPh>
    <phoneticPr fontId="8"/>
  </si>
  <si>
    <t>当期純利益</t>
    <rPh sb="0" eb="2">
      <t>トウキ</t>
    </rPh>
    <rPh sb="2" eb="5">
      <t>ジュンリエキ</t>
    </rPh>
    <phoneticPr fontId="8"/>
  </si>
  <si>
    <t>売上高</t>
    <rPh sb="0" eb="1">
      <t>バイ</t>
    </rPh>
    <rPh sb="1" eb="2">
      <t>ジョウ</t>
    </rPh>
    <rPh sb="2" eb="3">
      <t>ダカ</t>
    </rPh>
    <phoneticPr fontId="8"/>
  </si>
  <si>
    <t>売上原価</t>
    <rPh sb="0" eb="1">
      <t>バイ</t>
    </rPh>
    <rPh sb="1" eb="2">
      <t>ジョウ</t>
    </rPh>
    <rPh sb="2" eb="3">
      <t>ハラ</t>
    </rPh>
    <rPh sb="3" eb="4">
      <t>アタイ</t>
    </rPh>
    <phoneticPr fontId="8"/>
  </si>
  <si>
    <t>単位：千円</t>
    <rPh sb="0" eb="2">
      <t>タンイ</t>
    </rPh>
    <rPh sb="3" eb="5">
      <t>センエン</t>
    </rPh>
    <phoneticPr fontId="8"/>
  </si>
  <si>
    <t>-</t>
    <phoneticPr fontId="2"/>
  </si>
  <si>
    <t>損　益　計　算　書</t>
    <rPh sb="0" eb="1">
      <t>ソン</t>
    </rPh>
    <rPh sb="2" eb="3">
      <t>エキ</t>
    </rPh>
    <rPh sb="4" eb="5">
      <t>ケイ</t>
    </rPh>
    <rPh sb="6" eb="7">
      <t>ザン</t>
    </rPh>
    <rPh sb="8" eb="9">
      <t>ショ</t>
    </rPh>
    <phoneticPr fontId="8"/>
  </si>
  <si>
    <t>販 売 費 及 び 一 般 管 理 費</t>
    <rPh sb="0" eb="1">
      <t>ハン</t>
    </rPh>
    <rPh sb="2" eb="3">
      <t>バイ</t>
    </rPh>
    <rPh sb="4" eb="5">
      <t>ヒ</t>
    </rPh>
    <rPh sb="6" eb="7">
      <t>オヨ</t>
    </rPh>
    <rPh sb="10" eb="11">
      <t>イチ</t>
    </rPh>
    <rPh sb="12" eb="13">
      <t>パン</t>
    </rPh>
    <rPh sb="14" eb="15">
      <t>カン</t>
    </rPh>
    <rPh sb="16" eb="17">
      <t>リ</t>
    </rPh>
    <rPh sb="18" eb="19">
      <t>ヒ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</si>
</sst>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b/>
      <sz val="10"/>
      <color indexed="9"/>
      <name val="ＭＳ 明朝"/>
      <family val="1"/>
      <charset val="128"/>
    </font>
    <font>
      <sz val="1"/>
      <color indexed="9"/>
      <name val="ＭＳ 明朝"/>
      <family val="1"/>
      <charset val="128"/>
    </font>
    <font>
      <b/>
      <sz val="1"/>
      <color indexed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b/>
      <sz val="10"/>
      <name val="ＭＳ 明朝"/>
      <family val="1"/>
      <charset val="128"/>
    </font>
    <font>
      <b/>
      <u/>
      <sz val="16"/>
      <name val="ＭＳ 明朝"/>
      <family val="1"/>
      <charset val="128"/>
    </font>
    <font>
      <sz val="10"/>
      <color indexed="22"/>
      <name val="ＭＳ 明朝"/>
      <family val="1"/>
      <charset val="128"/>
    </font>
    <font>
      <sz val="1"/>
      <color indexed="22"/>
      <name val="ＭＳ 明朝"/>
      <family val="1"/>
      <charset val="128"/>
    </font>
    <font>
      <b/>
      <sz val="10"/>
      <color indexed="22"/>
      <name val="ＭＳ 明朝"/>
      <family val="1"/>
      <charset val="128"/>
    </font>
    <font>
      <sz val="1"/>
      <color indexed="22"/>
      <name val="ＭＳ Ｐゴシック"/>
      <family val="3"/>
      <charset val="128"/>
    </font>
    <font>
      <b/>
      <sz val="1"/>
      <color indexed="22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</cellStyleXfs>
  <cellXfs count="44">
    <xf numFmtId="0" fontId="0" fillId="0" borderId="0" xfId="0">
      <alignment vertical="center"/>
    </xf>
    <xf numFmtId="0" fontId="7" fillId="0" borderId="0" xfId="2"/>
    <xf numFmtId="0" fontId="11" fillId="0" borderId="0" xfId="2" applyFont="1" applyAlignment="1">
      <alignment horizontal="center"/>
    </xf>
    <xf numFmtId="0" fontId="11" fillId="0" borderId="0" xfId="2" applyFont="1"/>
    <xf numFmtId="0" fontId="3" fillId="0" borderId="0" xfId="2" applyFont="1" applyProtection="1">
      <protection hidden="1"/>
    </xf>
    <xf numFmtId="0" fontId="9" fillId="0" borderId="0" xfId="2" applyFont="1" applyAlignment="1">
      <alignment horizontal="center"/>
    </xf>
    <xf numFmtId="0" fontId="12" fillId="0" borderId="0" xfId="2" applyFont="1"/>
    <xf numFmtId="0" fontId="12" fillId="0" borderId="0" xfId="2" applyFont="1" applyProtection="1">
      <protection hidden="1"/>
    </xf>
    <xf numFmtId="0" fontId="13" fillId="0" borderId="0" xfId="2" applyFont="1" applyProtection="1">
      <protection hidden="1"/>
    </xf>
    <xf numFmtId="0" fontId="13" fillId="0" borderId="0" xfId="2" applyFont="1" applyAlignment="1" applyProtection="1">
      <alignment horizontal="right" indent="1"/>
      <protection hidden="1"/>
    </xf>
    <xf numFmtId="0" fontId="5" fillId="0" borderId="0" xfId="2" applyFont="1" applyProtection="1">
      <protection hidden="1"/>
    </xf>
    <xf numFmtId="0" fontId="10" fillId="0" borderId="0" xfId="2" applyFont="1"/>
    <xf numFmtId="0" fontId="14" fillId="0" borderId="0" xfId="2" applyFont="1"/>
    <xf numFmtId="0" fontId="16" fillId="0" borderId="0" xfId="2" applyFont="1" applyProtection="1">
      <protection hidden="1"/>
    </xf>
    <xf numFmtId="0" fontId="6" fillId="0" borderId="0" xfId="2" applyFont="1" applyProtection="1">
      <protection hidden="1"/>
    </xf>
    <xf numFmtId="0" fontId="4" fillId="0" borderId="0" xfId="2" applyFont="1" applyProtection="1">
      <protection hidden="1"/>
    </xf>
    <xf numFmtId="0" fontId="14" fillId="0" borderId="0" xfId="2" applyFont="1" applyProtection="1"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0" xfId="0" applyFont="1" applyProtection="1">
      <alignment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3" fontId="15" fillId="0" borderId="0" xfId="0" applyNumberFormat="1" applyFont="1" applyProtection="1">
      <alignment vertical="center"/>
      <protection hidden="1"/>
    </xf>
    <xf numFmtId="38" fontId="15" fillId="0" borderId="0" xfId="0" applyNumberFormat="1" applyFont="1" applyProtection="1">
      <alignment vertical="center"/>
      <protection hidden="1"/>
    </xf>
    <xf numFmtId="0" fontId="10" fillId="0" borderId="0" xfId="2" applyFont="1" applyProtection="1">
      <protection hidden="1"/>
    </xf>
    <xf numFmtId="0" fontId="7" fillId="0" borderId="0" xfId="2" applyAlignment="1">
      <alignment horizontal="right" indent="1"/>
    </xf>
    <xf numFmtId="0" fontId="10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14" fillId="0" borderId="0" xfId="2" applyFont="1" applyAlignment="1" applyProtection="1">
      <alignment vertical="center"/>
      <protection hidden="1"/>
    </xf>
    <xf numFmtId="0" fontId="4" fillId="0" borderId="0" xfId="2" applyFont="1" applyAlignment="1" applyProtection="1">
      <alignment vertical="center"/>
      <protection hidden="1"/>
    </xf>
    <xf numFmtId="0" fontId="7" fillId="0" borderId="0" xfId="2" applyAlignment="1" applyProtection="1">
      <alignment horizontal="left" vertical="center"/>
      <protection locked="0"/>
    </xf>
    <xf numFmtId="0" fontId="9" fillId="0" borderId="0" xfId="2" applyFont="1" applyAlignment="1">
      <alignment horizontal="center" vertical="center"/>
    </xf>
    <xf numFmtId="0" fontId="7" fillId="0" borderId="0" xfId="2" applyAlignment="1" applyProtection="1">
      <alignment horizontal="right" vertical="center"/>
      <protection locked="0"/>
    </xf>
    <xf numFmtId="0" fontId="18" fillId="0" borderId="0" xfId="2" applyFont="1" applyAlignment="1">
      <alignment horizontal="distributed" vertical="center"/>
    </xf>
    <xf numFmtId="0" fontId="18" fillId="0" borderId="0" xfId="2" applyFont="1" applyAlignment="1">
      <alignment horizontal="distributed" indent="1"/>
    </xf>
    <xf numFmtId="38" fontId="18" fillId="0" borderId="0" xfId="1" applyFont="1" applyFill="1" applyBorder="1" applyAlignment="1" applyProtection="1">
      <alignment horizontal="right" vertical="center" indent="1"/>
      <protection locked="0"/>
    </xf>
    <xf numFmtId="0" fontId="18" fillId="0" borderId="1" xfId="2" applyFont="1" applyBorder="1" applyAlignment="1">
      <alignment horizontal="distributed" vertical="center"/>
    </xf>
    <xf numFmtId="0" fontId="18" fillId="0" borderId="1" xfId="2" applyFont="1" applyBorder="1" applyAlignment="1">
      <alignment horizontal="distributed" indent="1"/>
    </xf>
    <xf numFmtId="38" fontId="18" fillId="0" borderId="1" xfId="1" applyFont="1" applyFill="1" applyBorder="1" applyAlignment="1" applyProtection="1">
      <alignment horizontal="right" vertical="center" indent="1"/>
      <protection locked="0"/>
    </xf>
    <xf numFmtId="0" fontId="18" fillId="0" borderId="0" xfId="2" applyFont="1" applyAlignment="1">
      <alignment horizontal="distributed" vertical="center" indent="2"/>
    </xf>
    <xf numFmtId="0" fontId="18" fillId="0" borderId="0" xfId="2" applyFont="1" applyAlignment="1">
      <alignment horizontal="distributed" indent="2"/>
    </xf>
    <xf numFmtId="38" fontId="18" fillId="0" borderId="0" xfId="1" applyFont="1" applyFill="1" applyBorder="1" applyAlignment="1">
      <alignment horizontal="right" vertical="center" indent="1"/>
    </xf>
    <xf numFmtId="0" fontId="18" fillId="0" borderId="1" xfId="2" applyFont="1" applyBorder="1" applyAlignment="1">
      <alignment horizontal="left" vertical="center"/>
    </xf>
    <xf numFmtId="0" fontId="18" fillId="0" borderId="1" xfId="2" applyFont="1" applyBorder="1" applyAlignment="1">
      <alignment horizontal="left" indent="1"/>
    </xf>
    <xf numFmtId="0" fontId="11" fillId="0" borderId="0" xfId="2" applyFont="1" applyAlignment="1">
      <alignment horizontal="center"/>
    </xf>
    <xf numFmtId="0" fontId="17" fillId="0" borderId="0" xfId="2" applyFont="1" applyAlignment="1">
      <alignment horizontal="center"/>
    </xf>
  </cellXfs>
  <cellStyles count="3">
    <cellStyle name="桁区切り" xfId="1" builtinId="6"/>
    <cellStyle name="標準" xfId="0" builtinId="0"/>
    <cellStyle name="標準_pl_0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4429967426710098E-2"/>
          <c:y val="4.4910245295900333E-2"/>
          <c:w val="0.95276872964169379"/>
          <c:h val="0.9131749876833067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損益計算書!$N$10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B7C-4FF2-92F1-9CD7B0E421F0}"/>
              </c:ext>
            </c:extLst>
          </c:dPt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7C-4FF2-92F1-9CD7B0E421F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1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損益計算書!$N$9:$AA$9</c:f>
              <c:strCache>
                <c:ptCount val="4"/>
                <c:pt idx="0">
                  <c:v>借方</c:v>
                </c:pt>
                <c:pt idx="3">
                  <c:v>貸方</c:v>
                </c:pt>
              </c:strCache>
            </c:strRef>
          </c:cat>
          <c:val>
            <c:numRef>
              <c:f>損益計算書!$P$10:$P$10</c:f>
              <c:numCache>
                <c:formatCode>#,##0</c:formatCode>
                <c:ptCount val="1"/>
                <c:pt idx="0">
                  <c:v>100000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7C-4FF2-92F1-9CD7B0E421F0}"/>
            </c:ext>
          </c:extLst>
        </c:ser>
        <c:ser>
          <c:idx val="4"/>
          <c:order val="1"/>
          <c:tx>
            <c:strRef>
              <c:f>損益計算書!$Q$11</c:f>
              <c:strCache>
                <c:ptCount val="1"/>
                <c:pt idx="0">
                  <c:v>売上総利益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B7C-4FF2-92F1-9CD7B0E421F0}"/>
              </c:ext>
            </c:extLst>
          </c:dPt>
          <c:dLbls>
            <c:dLbl>
              <c:idx val="0"/>
              <c:layout>
                <c:manualLayout>
                  <c:xMode val="edge"/>
                  <c:yMode val="edge"/>
                  <c:x val="0.17752442996742671"/>
                  <c:y val="0.1257486868285209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7C-4FF2-92F1-9CD7B0E421F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損益計算書!$N$9:$AA$9</c:f>
              <c:strCache>
                <c:ptCount val="4"/>
                <c:pt idx="0">
                  <c:v>借方</c:v>
                </c:pt>
                <c:pt idx="3">
                  <c:v>貸方</c:v>
                </c:pt>
              </c:strCache>
            </c:strRef>
          </c:cat>
          <c:val>
            <c:numRef>
              <c:f>損益計算書!$R$11:$S$11</c:f>
              <c:numCache>
                <c:formatCode>#,##0</c:formatCode>
                <c:ptCount val="2"/>
                <c:pt idx="1">
                  <c:v>60000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B7C-4FF2-92F1-9CD7B0E421F0}"/>
            </c:ext>
          </c:extLst>
        </c:ser>
        <c:ser>
          <c:idx val="3"/>
          <c:order val="2"/>
          <c:tx>
            <c:strRef>
              <c:f>損益計算書!$Q$10</c:f>
              <c:strCache>
                <c:ptCount val="1"/>
                <c:pt idx="0">
                  <c:v>売上原価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B7C-4FF2-92F1-9CD7B0E421F0}"/>
              </c:ext>
            </c:extLst>
          </c:dPt>
          <c:dLbls>
            <c:dLbl>
              <c:idx val="0"/>
              <c:layout>
                <c:manualLayout>
                  <c:xMode val="edge"/>
                  <c:yMode val="edge"/>
                  <c:x val="0.13355048859934854"/>
                  <c:y val="7.18563924734405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B7C-4FF2-92F1-9CD7B0E421F0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1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B7C-4FF2-92F1-9CD7B0E421F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損益計算書!$N$9:$AA$9</c:f>
              <c:strCache>
                <c:ptCount val="4"/>
                <c:pt idx="0">
                  <c:v>借方</c:v>
                </c:pt>
                <c:pt idx="3">
                  <c:v>貸方</c:v>
                </c:pt>
              </c:strCache>
            </c:strRef>
          </c:cat>
          <c:val>
            <c:numRef>
              <c:f>損益計算書!$R$10:$S$10</c:f>
              <c:numCache>
                <c:formatCode>#,##0</c:formatCode>
                <c:ptCount val="2"/>
                <c:pt idx="1">
                  <c:v>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B7C-4FF2-92F1-9CD7B0E421F0}"/>
            </c:ext>
          </c:extLst>
        </c:ser>
        <c:ser>
          <c:idx val="6"/>
          <c:order val="3"/>
          <c:tx>
            <c:strRef>
              <c:f>損益計算書!$T$12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B7C-4FF2-92F1-9CD7B0E421F0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7C-4FF2-92F1-9CD7B0E421F0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B7C-4FF2-92F1-9CD7B0E421F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損益計算書!$N$9:$AA$9</c:f>
              <c:strCache>
                <c:ptCount val="4"/>
                <c:pt idx="0">
                  <c:v>借方</c:v>
                </c:pt>
                <c:pt idx="3">
                  <c:v>貸方</c:v>
                </c:pt>
              </c:strCache>
            </c:strRef>
          </c:cat>
          <c:val>
            <c:numRef>
              <c:f>損益計算書!$U$12:$W$12</c:f>
              <c:numCache>
                <c:formatCode>General</c:formatCode>
                <c:ptCount val="3"/>
                <c:pt idx="2" formatCode="#,##0_);[Red]\(#,##0\)">
                  <c:v>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B7C-4FF2-92F1-9CD7B0E421F0}"/>
            </c:ext>
          </c:extLst>
        </c:ser>
        <c:ser>
          <c:idx val="7"/>
          <c:order val="4"/>
          <c:tx>
            <c:strRef>
              <c:f>損益計算書!$T$11</c:f>
              <c:strCache>
                <c:ptCount val="1"/>
                <c:pt idx="0">
                  <c:v>販売費及び一般管理費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B7C-4FF2-92F1-9CD7B0E421F0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B7C-4FF2-92F1-9CD7B0E421F0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B7C-4FF2-92F1-9CD7B0E421F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975" b="1" i="0" u="none" strike="noStrike" baseline="0">
                        <a:solidFill>
                          <a:srgbClr val="FFFFFF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/>
                      <a:t>販売費及び一般管理費 </a:t>
                    </a:r>
                    <a:r>
                      <a:rPr lang="en-US" altLang="ja-JP"/>
                      <a:t>20,000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6B7C-4FF2-92F1-9CD7B0E421F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1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損益計算書!$N$9:$AA$9</c:f>
              <c:strCache>
                <c:ptCount val="4"/>
                <c:pt idx="0">
                  <c:v>借方</c:v>
                </c:pt>
                <c:pt idx="3">
                  <c:v>貸方</c:v>
                </c:pt>
              </c:strCache>
            </c:strRef>
          </c:cat>
          <c:val>
            <c:numRef>
              <c:f>損益計算書!$U$11:$W$11</c:f>
              <c:numCache>
                <c:formatCode>General</c:formatCode>
                <c:ptCount val="3"/>
                <c:pt idx="2" formatCode="#,##0_);[Red]\(#,##0\)">
                  <c:v>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B7C-4FF2-92F1-9CD7B0E421F0}"/>
            </c:ext>
          </c:extLst>
        </c:ser>
        <c:ser>
          <c:idx val="8"/>
          <c:order val="5"/>
          <c:tx>
            <c:strRef>
              <c:f>損益計算書!$T$10</c:f>
              <c:strCache>
                <c:ptCount val="1"/>
                <c:pt idx="0">
                  <c:v>-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損益計算書!$N$9:$AA$9</c:f>
              <c:strCache>
                <c:ptCount val="4"/>
                <c:pt idx="0">
                  <c:v>借方</c:v>
                </c:pt>
                <c:pt idx="3">
                  <c:v>貸方</c:v>
                </c:pt>
              </c:strCache>
            </c:strRef>
          </c:cat>
          <c:val>
            <c:numRef>
              <c:f>損益計算書!$U$10:$W$10</c:f>
              <c:numCache>
                <c:formatCode>General</c:formatCode>
                <c:ptCount val="3"/>
                <c:pt idx="2" formatCode="#,##0">
                  <c:v>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B7C-4FF2-92F1-9CD7B0E421F0}"/>
            </c:ext>
          </c:extLst>
        </c:ser>
        <c:ser>
          <c:idx val="1"/>
          <c:order val="6"/>
          <c:tx>
            <c:strRef>
              <c:f>損益計算書!$X$12</c:f>
              <c:strCache>
                <c:ptCount val="1"/>
                <c:pt idx="0">
                  <c:v>当期純利益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B7C-4FF2-92F1-9CD7B0E421F0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B7C-4FF2-92F1-9CD7B0E421F0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B7C-4FF2-92F1-9CD7B0E421F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損益計算書!$N$9:$AA$9</c:f>
              <c:strCache>
                <c:ptCount val="4"/>
                <c:pt idx="0">
                  <c:v>借方</c:v>
                </c:pt>
                <c:pt idx="3">
                  <c:v>貸方</c:v>
                </c:pt>
              </c:strCache>
            </c:strRef>
          </c:cat>
          <c:val>
            <c:numRef>
              <c:f>損益計算書!$X$12:$AA$12</c:f>
              <c:numCache>
                <c:formatCode>General</c:formatCode>
                <c:ptCount val="4"/>
                <c:pt idx="0">
                  <c:v>0</c:v>
                </c:pt>
                <c:pt idx="3" formatCode="#,##0_);[Red]\(#,##0\)">
                  <c:v>25000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B7C-4FF2-92F1-9CD7B0E421F0}"/>
            </c:ext>
          </c:extLst>
        </c:ser>
        <c:ser>
          <c:idx val="2"/>
          <c:order val="7"/>
          <c:tx>
            <c:strRef>
              <c:f>損益計算書!$X$11</c:f>
              <c:strCache>
                <c:ptCount val="1"/>
                <c:pt idx="0">
                  <c:v>営業外損益等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B7C-4FF2-92F1-9CD7B0E421F0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B7C-4FF2-92F1-9CD7B0E421F0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B7C-4FF2-92F1-9CD7B0E421F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1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損益計算書!$N$9:$AA$9</c:f>
              <c:strCache>
                <c:ptCount val="4"/>
                <c:pt idx="0">
                  <c:v>借方</c:v>
                </c:pt>
                <c:pt idx="3">
                  <c:v>貸方</c:v>
                </c:pt>
              </c:strCache>
            </c:strRef>
          </c:cat>
          <c:val>
            <c:numRef>
              <c:f>損益計算書!$X$11:$AA$11</c:f>
              <c:numCache>
                <c:formatCode>General</c:formatCode>
                <c:ptCount val="4"/>
                <c:pt idx="0">
                  <c:v>0</c:v>
                </c:pt>
                <c:pt idx="3" formatCode="#,##0_);[Red]\(#,##0\)">
                  <c:v>15000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6B7C-4FF2-92F1-9CD7B0E421F0}"/>
            </c:ext>
          </c:extLst>
        </c:ser>
        <c:ser>
          <c:idx val="5"/>
          <c:order val="8"/>
          <c:tx>
            <c:strRef>
              <c:f>損益計算書!$X$10</c:f>
              <c:strCache>
                <c:ptCount val="1"/>
                <c:pt idx="0">
                  <c:v>-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損益計算書!$X$10:$AA$10</c:f>
              <c:numCache>
                <c:formatCode>General</c:formatCode>
                <c:ptCount val="4"/>
                <c:pt idx="0">
                  <c:v>0</c:v>
                </c:pt>
                <c:pt idx="3" formatCode="#,##0">
                  <c:v>60000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6B7C-4FF2-92F1-9CD7B0E42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9605208"/>
        <c:axId val="1"/>
      </c:barChart>
      <c:catAx>
        <c:axId val="449605208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%" sourceLinked="1"/>
        <c:majorTickMark val="in"/>
        <c:minorTickMark val="none"/>
        <c:tickLblPos val="none"/>
        <c:spPr>
          <a:ln w="6350">
            <a:noFill/>
          </a:ln>
        </c:spPr>
        <c:crossAx val="4496052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6</xdr:row>
      <xdr:rowOff>0</xdr:rowOff>
    </xdr:from>
    <xdr:to>
      <xdr:col>4</xdr:col>
      <xdr:colOff>323850</xdr:colOff>
      <xdr:row>21</xdr:row>
      <xdr:rowOff>228600</xdr:rowOff>
    </xdr:to>
    <xdr:graphicFrame macro="">
      <xdr:nvGraphicFramePr>
        <xdr:cNvPr id="56321" name="グラフ 1">
          <a:extLst>
            <a:ext uri="{FF2B5EF4-FFF2-40B4-BE49-F238E27FC236}">
              <a16:creationId xmlns:a16="http://schemas.microsoft.com/office/drawing/2014/main" id="{00000000-0008-0000-0000-000001D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809625</xdr:colOff>
      <xdr:row>0</xdr:row>
      <xdr:rowOff>114300</xdr:rowOff>
    </xdr:from>
    <xdr:to>
      <xdr:col>3</xdr:col>
      <xdr:colOff>619125</xdr:colOff>
      <xdr:row>1</xdr:row>
      <xdr:rowOff>200025</xdr:rowOff>
    </xdr:to>
    <xdr:sp macro="" textlink="">
      <xdr:nvSpPr>
        <xdr:cNvPr id="124930" name="ラベル">
          <a:extLst>
            <a:ext uri="{FF2B5EF4-FFF2-40B4-BE49-F238E27FC236}">
              <a16:creationId xmlns:a16="http://schemas.microsoft.com/office/drawing/2014/main" id="{00000000-0008-0000-0000-000002E80100}"/>
            </a:ext>
          </a:extLst>
        </xdr:cNvPr>
        <xdr:cNvSpPr>
          <a:spLocks noChangeArrowheads="1"/>
        </xdr:cNvSpPr>
      </xdr:nvSpPr>
      <xdr:spPr bwMode="auto">
        <a:xfrm>
          <a:off x="5438775" y="104775"/>
          <a:ext cx="3600450" cy="32385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 type="none" w="sm" len="sm"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損　益　計　算　書　構　成　図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0.49902</cdr:x>
      <cdr:y>0.5</cdr:y>
    </cdr:from>
    <cdr:to>
      <cdr:x>0.54673</cdr:x>
      <cdr:y>0.54099</cdr:y>
    </cdr:to>
    <cdr:sp macro="" textlink="">
      <cdr:nvSpPr>
        <cdr:cNvPr id="57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6350" y="1598613"/>
          <a:ext cx="279487" cy="1307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  <cdr:relSizeAnchor xmlns:cdr="http://schemas.openxmlformats.org/drawingml/2006/chartDrawing">
    <cdr:from>
      <cdr:x>0.49902</cdr:x>
      <cdr:y>0.49903</cdr:y>
    </cdr:from>
    <cdr:to>
      <cdr:x>0.52754</cdr:x>
      <cdr:y>0.54996</cdr:y>
    </cdr:to>
    <cdr:sp macro="" textlink="">
      <cdr:nvSpPr>
        <cdr:cNvPr id="57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6350" y="1595517"/>
          <a:ext cx="167116" cy="1625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B1:AZ89"/>
  <sheetViews>
    <sheetView showGridLines="0" showZeros="0" tabSelected="1" showOutlineSymbols="0" topLeftCell="A13" zoomScaleNormal="100" zoomScaleSheetLayoutView="100" workbookViewId="0">
      <selection activeCell="K17" sqref="K17"/>
    </sheetView>
  </sheetViews>
  <sheetFormatPr defaultColWidth="8" defaultRowHeight="12" x14ac:dyDescent="0.15"/>
  <cols>
    <col min="1" max="1" width="7.25" style="1" customWidth="1"/>
    <col min="2" max="2" width="28.125" style="1" customWidth="1"/>
    <col min="3" max="3" width="21.625" style="23" customWidth="1"/>
    <col min="4" max="4" width="19.5" style="1" customWidth="1"/>
    <col min="5" max="5" width="11.125" style="1" customWidth="1"/>
    <col min="6" max="13" width="8" style="1" customWidth="1"/>
    <col min="14" max="51" width="8" style="4" customWidth="1"/>
    <col min="52" max="16384" width="8" style="1"/>
  </cols>
  <sheetData>
    <row r="1" spans="2:51" ht="18.75" x14ac:dyDescent="0.2">
      <c r="B1" s="42"/>
      <c r="C1" s="42"/>
      <c r="D1" s="42"/>
      <c r="E1" s="3"/>
    </row>
    <row r="2" spans="2:51" ht="18.75" x14ac:dyDescent="0.2">
      <c r="B2" s="2"/>
      <c r="C2" s="2"/>
      <c r="D2" s="2"/>
      <c r="E2" s="3"/>
    </row>
    <row r="3" spans="2:51" ht="18.75" x14ac:dyDescent="0.2">
      <c r="B3" s="2"/>
      <c r="C3" s="2"/>
      <c r="D3" s="2"/>
      <c r="E3" s="3"/>
    </row>
    <row r="4" spans="2:51" ht="18.75" x14ac:dyDescent="0.2">
      <c r="C4" s="5"/>
      <c r="K4" s="6"/>
      <c r="L4" s="6"/>
      <c r="M4" s="6"/>
      <c r="N4" s="7"/>
      <c r="O4" s="7"/>
      <c r="P4" s="7"/>
      <c r="Q4" s="7"/>
      <c r="R4" s="7"/>
      <c r="S4" s="7"/>
      <c r="T4" s="7"/>
      <c r="U4" s="7"/>
    </row>
    <row r="5" spans="2:51" s="24" customFormat="1" ht="18.75" x14ac:dyDescent="0.15">
      <c r="B5" s="28" t="s">
        <v>9</v>
      </c>
      <c r="C5" s="29"/>
      <c r="D5" s="30" t="s">
        <v>22</v>
      </c>
      <c r="K5" s="25"/>
      <c r="L5" s="25"/>
      <c r="M5" s="25"/>
      <c r="N5" s="26"/>
      <c r="O5" s="26"/>
      <c r="P5" s="26"/>
      <c r="Q5" s="26"/>
      <c r="R5" s="26"/>
      <c r="S5" s="26"/>
      <c r="T5" s="26"/>
      <c r="U5" s="26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</row>
    <row r="6" spans="2:51" ht="18.75" x14ac:dyDescent="0.2">
      <c r="C6" s="5"/>
      <c r="K6" s="6"/>
      <c r="L6" s="6"/>
      <c r="M6" s="6"/>
      <c r="N6" s="8"/>
      <c r="O6" s="9"/>
      <c r="P6" s="8"/>
      <c r="Q6" s="8"/>
      <c r="R6" s="8"/>
      <c r="S6" s="8"/>
      <c r="T6" s="8"/>
      <c r="U6" s="8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2:51" s="11" customFormat="1" ht="15.4" customHeight="1" x14ac:dyDescent="0.2">
      <c r="B7" s="1"/>
      <c r="C7" s="5"/>
      <c r="D7" s="1"/>
      <c r="K7" s="12"/>
      <c r="L7" s="12"/>
      <c r="M7" s="12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13"/>
      <c r="AD7" s="13"/>
      <c r="AE7" s="13"/>
      <c r="AF7" s="14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2:51" s="11" customFormat="1" ht="15.4" customHeight="1" x14ac:dyDescent="0.2">
      <c r="B8" s="1"/>
      <c r="C8" s="5"/>
      <c r="D8" s="1"/>
      <c r="K8" s="12"/>
      <c r="L8" s="12"/>
      <c r="M8" s="16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13"/>
      <c r="AD8" s="13"/>
      <c r="AE8" s="13"/>
      <c r="AF8" s="14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</row>
    <row r="9" spans="2:51" ht="15.4" customHeight="1" x14ac:dyDescent="0.2">
      <c r="C9" s="5"/>
      <c r="K9" s="6"/>
      <c r="L9" s="6"/>
      <c r="M9" s="7"/>
      <c r="N9" s="17" t="s">
        <v>0</v>
      </c>
      <c r="O9" s="17"/>
      <c r="P9" s="18"/>
      <c r="Q9" s="17" t="s">
        <v>1</v>
      </c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8"/>
      <c r="AD9" s="8"/>
      <c r="AE9" s="8"/>
      <c r="AF9" s="10"/>
    </row>
    <row r="10" spans="2:51" s="11" customFormat="1" ht="15.4" customHeight="1" x14ac:dyDescent="0.2">
      <c r="B10" s="1"/>
      <c r="C10" s="5"/>
      <c r="D10" s="1"/>
      <c r="K10" s="12"/>
      <c r="L10" s="12"/>
      <c r="M10" s="16"/>
      <c r="N10" s="19" t="s">
        <v>2</v>
      </c>
      <c r="O10" s="19"/>
      <c r="P10" s="20">
        <f>+損益計算書!D29</f>
        <v>100000</v>
      </c>
      <c r="Q10" s="19" t="s">
        <v>3</v>
      </c>
      <c r="R10" s="20"/>
      <c r="S10" s="20">
        <f>+損益計算書!D30</f>
        <v>40000</v>
      </c>
      <c r="T10" s="18" t="s">
        <v>23</v>
      </c>
      <c r="U10" s="18"/>
      <c r="V10" s="18"/>
      <c r="W10" s="20">
        <f>+S10</f>
        <v>40000</v>
      </c>
      <c r="X10" s="18" t="s">
        <v>23</v>
      </c>
      <c r="Y10" s="18"/>
      <c r="Z10" s="18"/>
      <c r="AA10" s="20">
        <f>+W10+W11</f>
        <v>60000</v>
      </c>
      <c r="AB10" s="18"/>
      <c r="AC10" s="13"/>
      <c r="AD10" s="13"/>
      <c r="AE10" s="13"/>
      <c r="AF10" s="14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2:51" ht="15.4" customHeight="1" x14ac:dyDescent="0.2">
      <c r="C11" s="5"/>
      <c r="K11" s="6"/>
      <c r="L11" s="6"/>
      <c r="M11" s="7"/>
      <c r="N11" s="19"/>
      <c r="O11" s="19"/>
      <c r="P11" s="20"/>
      <c r="Q11" s="19" t="s">
        <v>5</v>
      </c>
      <c r="R11" s="20"/>
      <c r="S11" s="20">
        <f>+P10-S10</f>
        <v>60000</v>
      </c>
      <c r="T11" s="18" t="s">
        <v>8</v>
      </c>
      <c r="U11" s="18"/>
      <c r="V11" s="18"/>
      <c r="W11" s="21">
        <f>+損益計算書!D32</f>
        <v>20000</v>
      </c>
      <c r="X11" s="18" t="s">
        <v>7</v>
      </c>
      <c r="Y11" s="18"/>
      <c r="Z11" s="18"/>
      <c r="AA11" s="21">
        <f>+損益計算書!D35+損益計算書!D38-損益計算書!D34-損益計算書!D37+損益計算書!D40</f>
        <v>15000</v>
      </c>
      <c r="AB11" s="18"/>
      <c r="AC11" s="8"/>
      <c r="AD11" s="8"/>
      <c r="AE11" s="8"/>
      <c r="AF11" s="10"/>
    </row>
    <row r="12" spans="2:51" s="11" customFormat="1" ht="15.4" customHeight="1" x14ac:dyDescent="0.2">
      <c r="B12" s="1"/>
      <c r="C12" s="5"/>
      <c r="D12" s="1"/>
      <c r="K12" s="12"/>
      <c r="L12" s="12"/>
      <c r="M12" s="16"/>
      <c r="N12" s="19"/>
      <c r="O12" s="19"/>
      <c r="P12" s="20"/>
      <c r="Q12" s="19"/>
      <c r="R12" s="20"/>
      <c r="S12" s="20"/>
      <c r="T12" s="18" t="s">
        <v>4</v>
      </c>
      <c r="U12" s="18"/>
      <c r="V12" s="18"/>
      <c r="W12" s="21">
        <f>+S11-W11</f>
        <v>40000</v>
      </c>
      <c r="X12" s="18" t="s">
        <v>6</v>
      </c>
      <c r="Y12" s="18"/>
      <c r="Z12" s="18"/>
      <c r="AA12" s="21">
        <f>+W12-AA11</f>
        <v>25000</v>
      </c>
      <c r="AB12" s="18"/>
      <c r="AC12" s="13"/>
      <c r="AD12" s="13"/>
      <c r="AE12" s="13"/>
      <c r="AF12" s="14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2:51" s="11" customFormat="1" ht="15.4" customHeight="1" x14ac:dyDescent="0.2">
      <c r="B13" s="1"/>
      <c r="C13" s="5"/>
      <c r="D13" s="1"/>
      <c r="K13" s="12"/>
      <c r="L13" s="12"/>
      <c r="M13" s="16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3"/>
      <c r="AD13" s="13"/>
      <c r="AE13" s="13"/>
      <c r="AF13" s="14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2:51" ht="15.4" customHeight="1" x14ac:dyDescent="0.2">
      <c r="C14" s="5"/>
      <c r="K14" s="6"/>
      <c r="L14" s="6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10"/>
    </row>
    <row r="15" spans="2:51" s="11" customFormat="1" ht="15.4" customHeight="1" x14ac:dyDescent="0.2">
      <c r="B15" s="1"/>
      <c r="C15" s="5"/>
      <c r="D15" s="1"/>
      <c r="K15" s="12"/>
      <c r="L15" s="12"/>
      <c r="M15" s="16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13"/>
      <c r="AD15" s="13"/>
      <c r="AE15" s="13"/>
      <c r="AF15" s="14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2:51" s="11" customFormat="1" ht="15.4" customHeight="1" x14ac:dyDescent="0.2">
      <c r="B16" s="1"/>
      <c r="C16" s="5"/>
      <c r="D16" s="1"/>
      <c r="M16" s="22"/>
      <c r="N16" s="4"/>
      <c r="O16" s="4"/>
      <c r="P16" s="4"/>
      <c r="Q16" s="4"/>
      <c r="R16" s="4"/>
      <c r="S16" s="4"/>
      <c r="T16" s="7"/>
      <c r="U16" s="7"/>
      <c r="V16" s="7"/>
      <c r="W16" s="7"/>
      <c r="X16" s="7"/>
      <c r="Y16" s="7"/>
      <c r="Z16" s="7"/>
      <c r="AA16" s="7"/>
      <c r="AB16" s="7"/>
      <c r="AC16" s="16"/>
      <c r="AD16" s="16"/>
      <c r="AE16" s="16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2:52" ht="15.4" customHeight="1" x14ac:dyDescent="0.2">
      <c r="C17" s="5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2:52" ht="15.4" customHeight="1" x14ac:dyDescent="0.2">
      <c r="C18" s="5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2:52" ht="15" customHeight="1" x14ac:dyDescent="0.2">
      <c r="C19" s="5"/>
    </row>
    <row r="20" spans="2:52" ht="18.75" x14ac:dyDescent="0.2">
      <c r="C20" s="5"/>
    </row>
    <row r="21" spans="2:52" ht="18.75" x14ac:dyDescent="0.2">
      <c r="C21" s="5"/>
    </row>
    <row r="22" spans="2:52" ht="18.75" x14ac:dyDescent="0.2">
      <c r="C22" s="5"/>
    </row>
    <row r="23" spans="2:52" ht="18.75" x14ac:dyDescent="0.2">
      <c r="C23" s="5"/>
    </row>
    <row r="24" spans="2:52" ht="18.75" x14ac:dyDescent="0.2">
      <c r="C24" s="5"/>
    </row>
    <row r="25" spans="2:52" ht="18.75" x14ac:dyDescent="0.2">
      <c r="C25" s="5"/>
    </row>
    <row r="26" spans="2:52" ht="18.75" x14ac:dyDescent="0.2">
      <c r="C26" s="5"/>
    </row>
    <row r="27" spans="2:52" ht="17.25" x14ac:dyDescent="0.2">
      <c r="B27" s="43" t="s">
        <v>24</v>
      </c>
      <c r="C27" s="43"/>
      <c r="D27" s="43"/>
    </row>
    <row r="28" spans="2:52" x14ac:dyDescent="0.15">
      <c r="C28" s="1"/>
    </row>
    <row r="29" spans="2:52" ht="18.75" customHeight="1" x14ac:dyDescent="0.15">
      <c r="B29" s="31" t="s">
        <v>20</v>
      </c>
      <c r="C29" s="32"/>
      <c r="D29" s="33">
        <v>100000</v>
      </c>
      <c r="N29" s="1"/>
      <c r="AZ29" s="4"/>
    </row>
    <row r="30" spans="2:52" ht="18.75" customHeight="1" x14ac:dyDescent="0.15">
      <c r="B30" s="34" t="s">
        <v>21</v>
      </c>
      <c r="C30" s="35"/>
      <c r="D30" s="36">
        <v>40000</v>
      </c>
      <c r="N30" s="1"/>
      <c r="AZ30" s="4"/>
    </row>
    <row r="31" spans="2:52" ht="18.75" customHeight="1" x14ac:dyDescent="0.15">
      <c r="B31" s="37" t="s">
        <v>10</v>
      </c>
      <c r="C31" s="38"/>
      <c r="D31" s="39">
        <f>D29-D30</f>
        <v>60000</v>
      </c>
      <c r="N31" s="1"/>
      <c r="AZ31" s="4"/>
    </row>
    <row r="32" spans="2:52" ht="18.75" customHeight="1" x14ac:dyDescent="0.15">
      <c r="B32" s="40" t="s">
        <v>25</v>
      </c>
      <c r="C32" s="41"/>
      <c r="D32" s="36">
        <v>20000</v>
      </c>
      <c r="N32" s="1"/>
      <c r="AZ32" s="4"/>
    </row>
    <row r="33" spans="2:52" ht="18.75" customHeight="1" x14ac:dyDescent="0.15">
      <c r="B33" s="37" t="s">
        <v>11</v>
      </c>
      <c r="C33" s="38"/>
      <c r="D33" s="39">
        <f>D31-D32</f>
        <v>40000</v>
      </c>
      <c r="N33" s="1"/>
      <c r="AZ33" s="4"/>
    </row>
    <row r="34" spans="2:52" ht="18.75" customHeight="1" x14ac:dyDescent="0.15">
      <c r="B34" s="31" t="s">
        <v>12</v>
      </c>
      <c r="C34" s="32"/>
      <c r="D34" s="33">
        <v>10000</v>
      </c>
      <c r="N34" s="1"/>
      <c r="AZ34" s="4"/>
    </row>
    <row r="35" spans="2:52" ht="18.75" customHeight="1" x14ac:dyDescent="0.15">
      <c r="B35" s="34" t="s">
        <v>13</v>
      </c>
      <c r="C35" s="35"/>
      <c r="D35" s="36">
        <v>15000</v>
      </c>
      <c r="N35" s="1"/>
      <c r="AZ35" s="4"/>
    </row>
    <row r="36" spans="2:52" ht="18.75" customHeight="1" x14ac:dyDescent="0.15">
      <c r="B36" s="37" t="s">
        <v>14</v>
      </c>
      <c r="C36" s="38"/>
      <c r="D36" s="39">
        <f>D33+D34-D35</f>
        <v>35000</v>
      </c>
      <c r="N36" s="1"/>
      <c r="AZ36" s="4"/>
    </row>
    <row r="37" spans="2:52" ht="18.75" customHeight="1" x14ac:dyDescent="0.15">
      <c r="B37" s="31" t="s">
        <v>15</v>
      </c>
      <c r="C37" s="32"/>
      <c r="D37" s="33">
        <v>1000</v>
      </c>
      <c r="N37" s="1"/>
      <c r="AZ37" s="4"/>
    </row>
    <row r="38" spans="2:52" ht="18.75" customHeight="1" x14ac:dyDescent="0.15">
      <c r="B38" s="34" t="s">
        <v>16</v>
      </c>
      <c r="C38" s="35"/>
      <c r="D38" s="36">
        <v>1000</v>
      </c>
      <c r="N38" s="1"/>
      <c r="AZ38" s="4"/>
    </row>
    <row r="39" spans="2:52" ht="18.75" customHeight="1" x14ac:dyDescent="0.15">
      <c r="B39" s="37" t="s">
        <v>17</v>
      </c>
      <c r="C39" s="38"/>
      <c r="D39" s="39">
        <f>D36+D37-D38</f>
        <v>35000</v>
      </c>
      <c r="N39" s="1"/>
      <c r="AZ39" s="4"/>
    </row>
    <row r="40" spans="2:52" ht="18.75" customHeight="1" x14ac:dyDescent="0.15">
      <c r="B40" s="37" t="s">
        <v>18</v>
      </c>
      <c r="C40" s="38"/>
      <c r="D40" s="33">
        <v>10000</v>
      </c>
      <c r="N40" s="1"/>
      <c r="AZ40" s="4"/>
    </row>
    <row r="41" spans="2:52" ht="18.75" customHeight="1" x14ac:dyDescent="0.15">
      <c r="B41" s="37" t="s">
        <v>19</v>
      </c>
      <c r="C41" s="38"/>
      <c r="D41" s="39">
        <f>D39-D40</f>
        <v>25000</v>
      </c>
      <c r="N41" s="1"/>
      <c r="AZ41" s="4"/>
    </row>
    <row r="76" spans="3:3" x14ac:dyDescent="0.15">
      <c r="C76" s="1"/>
    </row>
    <row r="77" spans="3:3" x14ac:dyDescent="0.15">
      <c r="C77" s="1"/>
    </row>
    <row r="78" spans="3:3" x14ac:dyDescent="0.15">
      <c r="C78" s="1"/>
    </row>
    <row r="79" spans="3:3" x14ac:dyDescent="0.15">
      <c r="C79" s="1"/>
    </row>
    <row r="80" spans="3:3" x14ac:dyDescent="0.15">
      <c r="C80" s="1"/>
    </row>
    <row r="81" spans="3:3" x14ac:dyDescent="0.15">
      <c r="C81" s="1"/>
    </row>
    <row r="82" spans="3:3" x14ac:dyDescent="0.15">
      <c r="C82" s="1"/>
    </row>
    <row r="83" spans="3:3" x14ac:dyDescent="0.15">
      <c r="C83" s="1"/>
    </row>
    <row r="84" spans="3:3" x14ac:dyDescent="0.15">
      <c r="C84" s="1"/>
    </row>
    <row r="85" spans="3:3" x14ac:dyDescent="0.15">
      <c r="C85" s="1"/>
    </row>
    <row r="86" spans="3:3" x14ac:dyDescent="0.15">
      <c r="C86" s="1"/>
    </row>
    <row r="87" spans="3:3" x14ac:dyDescent="0.15">
      <c r="C87" s="1"/>
    </row>
    <row r="88" spans="3:3" x14ac:dyDescent="0.15">
      <c r="C88" s="1"/>
    </row>
    <row r="89" spans="3:3" x14ac:dyDescent="0.15">
      <c r="C89" s="1"/>
    </row>
  </sheetData>
  <mergeCells count="2">
    <mergeCell ref="B1:D1"/>
    <mergeCell ref="B27:D27"/>
  </mergeCells>
  <phoneticPr fontId="8"/>
  <pageMargins left="0.75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損益計算書</vt:lpstr>
      <vt:lpstr>損益計算書!Print_Area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 READING,会計学を学ぼう！</dc:creator>
  <dc:description>https://fsreading.net/</dc:description>
  <cp:lastModifiedBy>管理人 あ</cp:lastModifiedBy>
  <cp:lastPrinted>2023-09-16T05:24:01Z</cp:lastPrinted>
  <dcterms:created xsi:type="dcterms:W3CDTF">2010-04-29T12:47:31Z</dcterms:created>
  <dcterms:modified xsi:type="dcterms:W3CDTF">2023-09-16T05:26:53Z</dcterms:modified>
</cp:coreProperties>
</file>