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05" windowWidth="17130" windowHeight="9480" activeTab="0"/>
  </bookViews>
  <sheets>
    <sheet name="Sheet1" sheetId="1" r:id="rId1"/>
  </sheets>
  <definedNames>
    <definedName name="_xlnm.Print_Area" localSheetId="0">'Sheet1'!$B$1:$F$21</definedName>
  </definedNames>
  <calcPr fullCalcOnLoad="1"/>
</workbook>
</file>

<file path=xl/sharedStrings.xml><?xml version="1.0" encoding="utf-8"?>
<sst xmlns="http://schemas.openxmlformats.org/spreadsheetml/2006/main" count="23" uniqueCount="21">
  <si>
    <t>所得金額</t>
  </si>
  <si>
    <t>差引所得</t>
  </si>
  <si>
    <t>扶養人数</t>
  </si>
  <si>
    <t>当期実績</t>
  </si>
  <si>
    <t>役員報酬月額</t>
  </si>
  <si>
    <t>標準報酬月額</t>
  </si>
  <si>
    <t>繰越欠損（△）</t>
  </si>
  <si>
    <t>健康保険（△）</t>
  </si>
  <si>
    <t>厚生年金（△）</t>
  </si>
  <si>
    <t>源泉税（△）</t>
  </si>
  <si>
    <t>税引前利益</t>
  </si>
  <si>
    <t>役員報酬（△）</t>
  </si>
  <si>
    <t>調整後利益</t>
  </si>
  <si>
    <t>役員報酬手取</t>
  </si>
  <si>
    <t>来期予測
Plan1</t>
  </si>
  <si>
    <t>来期予測
Plan2</t>
  </si>
  <si>
    <t>来期予測
Plan3</t>
  </si>
  <si>
    <t>株式会社　○○○</t>
  </si>
  <si>
    <t>社長貸付返済（△）</t>
  </si>
  <si>
    <t>H24年3月期</t>
  </si>
  <si>
    <t>H25年3月期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</si>
</sst>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38" fontId="18" fillId="0" borderId="10" xfId="48" applyFont="1" applyFill="1" applyBorder="1" applyAlignment="1">
      <alignment horizontal="distributed" vertical="center" indent="2"/>
    </xf>
    <xf numFmtId="38" fontId="18" fillId="0" borderId="10" xfId="48" applyFont="1" applyFill="1" applyBorder="1" applyAlignment="1">
      <alignment horizontal="distributed" vertical="center" wrapText="1" indent="2"/>
    </xf>
    <xf numFmtId="0" fontId="18" fillId="0" borderId="0" xfId="0" applyFont="1" applyFill="1" applyBorder="1" applyAlignment="1">
      <alignment horizontal="distributed" vertical="center" indent="2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8" fontId="18" fillId="0" borderId="0" xfId="48" applyFont="1" applyFill="1" applyBorder="1" applyAlignment="1" applyProtection="1">
      <alignment horizontal="right" vertical="center" indent="2"/>
      <protection locked="0"/>
    </xf>
    <xf numFmtId="38" fontId="18" fillId="0" borderId="0" xfId="48" applyFont="1" applyFill="1" applyBorder="1" applyAlignment="1">
      <alignment horizontal="right" vertical="center" indent="2"/>
    </xf>
    <xf numFmtId="38" fontId="18" fillId="0" borderId="11" xfId="48" applyFont="1" applyFill="1" applyBorder="1" applyAlignment="1" applyProtection="1">
      <alignment horizontal="right" vertical="center" indent="2"/>
      <protection locked="0"/>
    </xf>
    <xf numFmtId="38" fontId="18" fillId="0" borderId="11" xfId="48" applyFont="1" applyFill="1" applyBorder="1" applyAlignment="1">
      <alignment horizontal="right" vertical="center" indent="2"/>
    </xf>
    <xf numFmtId="38" fontId="19" fillId="5" borderId="0" xfId="48" applyFont="1" applyFill="1" applyBorder="1" applyAlignment="1">
      <alignment horizontal="right" vertical="center" indent="2"/>
    </xf>
    <xf numFmtId="38" fontId="19" fillId="0" borderId="0" xfId="48" applyFont="1" applyFill="1" applyBorder="1" applyAlignment="1">
      <alignment horizontal="right" vertical="center" indent="2"/>
    </xf>
    <xf numFmtId="38" fontId="19" fillId="5" borderId="0" xfId="48" applyFont="1" applyFill="1" applyBorder="1" applyAlignment="1" applyProtection="1">
      <alignment horizontal="right" vertical="center" indent="2"/>
      <protection locked="0"/>
    </xf>
    <xf numFmtId="38" fontId="19" fillId="5" borderId="11" xfId="48" applyFont="1" applyFill="1" applyBorder="1" applyAlignment="1" applyProtection="1">
      <alignment horizontal="right" vertical="center" indent="2"/>
      <protection locked="0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showGridLines="0" tabSelected="1" zoomScalePageLayoutView="0" workbookViewId="0" topLeftCell="A1">
      <selection activeCell="D23" sqref="D23"/>
    </sheetView>
  </sheetViews>
  <sheetFormatPr defaultColWidth="9.00390625" defaultRowHeight="13.5"/>
  <cols>
    <col min="1" max="1" width="3.50390625" style="1" customWidth="1"/>
    <col min="2" max="2" width="18.625" style="8" customWidth="1"/>
    <col min="3" max="3" width="18.625" style="1" customWidth="1"/>
    <col min="4" max="6" width="18.625" style="2" customWidth="1"/>
    <col min="7" max="7" width="5.00390625" style="1" customWidth="1"/>
    <col min="8" max="16384" width="9.00390625" style="1" customWidth="1"/>
  </cols>
  <sheetData>
    <row r="2" ht="14.25">
      <c r="B2" s="8" t="s">
        <v>17</v>
      </c>
    </row>
    <row r="3" spans="3:6" ht="14.25">
      <c r="C3" s="18" t="s">
        <v>19</v>
      </c>
      <c r="D3" s="18" t="s">
        <v>20</v>
      </c>
      <c r="E3" s="18" t="s">
        <v>20</v>
      </c>
      <c r="F3" s="18" t="s">
        <v>20</v>
      </c>
    </row>
    <row r="4" spans="2:6" s="7" customFormat="1" ht="42" customHeight="1" thickBot="1">
      <c r="B4" s="4"/>
      <c r="C4" s="5" t="s">
        <v>3</v>
      </c>
      <c r="D4" s="6" t="s">
        <v>14</v>
      </c>
      <c r="E4" s="6" t="s">
        <v>15</v>
      </c>
      <c r="F4" s="6" t="s">
        <v>16</v>
      </c>
    </row>
    <row r="5" spans="2:6" ht="30" customHeight="1">
      <c r="B5" s="8" t="s">
        <v>10</v>
      </c>
      <c r="C5" s="10">
        <v>123000000</v>
      </c>
      <c r="D5" s="10">
        <v>150000000</v>
      </c>
      <c r="E5" s="11">
        <f>+D5</f>
        <v>150000000</v>
      </c>
      <c r="F5" s="11">
        <f>+D5</f>
        <v>150000000</v>
      </c>
    </row>
    <row r="6" spans="2:6" ht="30" customHeight="1">
      <c r="B6" s="8" t="s">
        <v>11</v>
      </c>
      <c r="C6" s="12">
        <v>23000000</v>
      </c>
      <c r="D6" s="12">
        <v>50000000</v>
      </c>
      <c r="E6" s="12">
        <v>80000000</v>
      </c>
      <c r="F6" s="12">
        <v>100000000</v>
      </c>
    </row>
    <row r="7" spans="2:6" ht="30" customHeight="1">
      <c r="B7" s="8" t="s">
        <v>12</v>
      </c>
      <c r="C7" s="11">
        <f>+C5-C6</f>
        <v>100000000</v>
      </c>
      <c r="D7" s="11">
        <f>+D5-D6</f>
        <v>100000000</v>
      </c>
      <c r="E7" s="11">
        <f>+E5-E6</f>
        <v>70000000</v>
      </c>
      <c r="F7" s="11">
        <f>+F5-F6</f>
        <v>50000000</v>
      </c>
    </row>
    <row r="8" spans="2:6" ht="30" customHeight="1">
      <c r="B8" s="8" t="s">
        <v>6</v>
      </c>
      <c r="C8" s="12">
        <v>100000000</v>
      </c>
      <c r="D8" s="12">
        <v>40000000</v>
      </c>
      <c r="E8" s="13">
        <f>+D8</f>
        <v>40000000</v>
      </c>
      <c r="F8" s="13">
        <f>+D8</f>
        <v>40000000</v>
      </c>
    </row>
    <row r="9" spans="2:6" s="3" customFormat="1" ht="30" customHeight="1">
      <c r="B9" s="9" t="s">
        <v>0</v>
      </c>
      <c r="C9" s="14">
        <f>+C7-C8</f>
        <v>0</v>
      </c>
      <c r="D9" s="14">
        <f>+D7-D8</f>
        <v>60000000</v>
      </c>
      <c r="E9" s="14">
        <f>+E7-E8</f>
        <v>30000000</v>
      </c>
      <c r="F9" s="14">
        <f>+F7-F8</f>
        <v>10000000</v>
      </c>
    </row>
    <row r="10" spans="2:6" s="3" customFormat="1" ht="30" customHeight="1">
      <c r="B10" s="9"/>
      <c r="C10" s="15"/>
      <c r="D10" s="15"/>
      <c r="E10" s="15"/>
      <c r="F10" s="15"/>
    </row>
    <row r="11" spans="3:6" ht="30" customHeight="1">
      <c r="C11" s="11"/>
      <c r="D11" s="11"/>
      <c r="E11" s="11"/>
      <c r="F11" s="11"/>
    </row>
    <row r="12" spans="2:6" ht="30" customHeight="1">
      <c r="B12" s="8" t="s">
        <v>4</v>
      </c>
      <c r="C12" s="11">
        <f>+C6/12</f>
        <v>1916666.6666666667</v>
      </c>
      <c r="D12" s="11">
        <f>+D6/12</f>
        <v>4166666.6666666665</v>
      </c>
      <c r="E12" s="11">
        <f>+E6/12</f>
        <v>6666666.666666667</v>
      </c>
      <c r="F12" s="11">
        <f>+F6/12</f>
        <v>8333333.333333333</v>
      </c>
    </row>
    <row r="13" spans="2:6" ht="30" customHeight="1">
      <c r="B13" s="8" t="s">
        <v>2</v>
      </c>
      <c r="C13" s="10">
        <v>2</v>
      </c>
      <c r="D13" s="10">
        <v>2</v>
      </c>
      <c r="E13" s="11">
        <f>+D13</f>
        <v>2</v>
      </c>
      <c r="F13" s="11">
        <f>+D13</f>
        <v>2</v>
      </c>
    </row>
    <row r="14" spans="2:6" ht="30" customHeight="1">
      <c r="B14" s="8" t="s">
        <v>5</v>
      </c>
      <c r="C14" s="10">
        <v>1000000</v>
      </c>
      <c r="D14" s="10">
        <v>3000000</v>
      </c>
      <c r="E14" s="10">
        <v>6000000</v>
      </c>
      <c r="F14" s="10">
        <v>8000000</v>
      </c>
    </row>
    <row r="15" spans="2:6" s="3" customFormat="1" ht="30" customHeight="1">
      <c r="B15" s="9" t="s">
        <v>7</v>
      </c>
      <c r="C15" s="16">
        <v>300000</v>
      </c>
      <c r="D15" s="16">
        <v>500000</v>
      </c>
      <c r="E15" s="16">
        <v>800000</v>
      </c>
      <c r="F15" s="16">
        <v>900000</v>
      </c>
    </row>
    <row r="16" spans="2:6" s="3" customFormat="1" ht="30" customHeight="1">
      <c r="B16" s="9" t="s">
        <v>8</v>
      </c>
      <c r="C16" s="17">
        <v>300000</v>
      </c>
      <c r="D16" s="17">
        <v>500000</v>
      </c>
      <c r="E16" s="17">
        <v>800000</v>
      </c>
      <c r="F16" s="17">
        <v>900000</v>
      </c>
    </row>
    <row r="17" spans="2:6" ht="30" customHeight="1">
      <c r="B17" s="8" t="s">
        <v>1</v>
      </c>
      <c r="C17" s="11">
        <f>+C12-C15-C16</f>
        <v>1316666.6666666667</v>
      </c>
      <c r="D17" s="11">
        <f>+D12-D15-D16</f>
        <v>3166666.6666666665</v>
      </c>
      <c r="E17" s="11">
        <f>+E12-E15-E16</f>
        <v>5066666.666666667</v>
      </c>
      <c r="F17" s="11">
        <f>+F12-F15-F16</f>
        <v>6533333.333333333</v>
      </c>
    </row>
    <row r="18" spans="2:6" s="3" customFormat="1" ht="30" customHeight="1">
      <c r="B18" s="9" t="s">
        <v>9</v>
      </c>
      <c r="C18" s="16">
        <v>500000</v>
      </c>
      <c r="D18" s="16">
        <v>2000000</v>
      </c>
      <c r="E18" s="16">
        <v>3000000</v>
      </c>
      <c r="F18" s="16">
        <v>4000000</v>
      </c>
    </row>
    <row r="19" spans="2:6" ht="30" customHeight="1">
      <c r="B19" s="8" t="s">
        <v>18</v>
      </c>
      <c r="C19" s="12">
        <v>300000</v>
      </c>
      <c r="D19" s="12">
        <v>300000</v>
      </c>
      <c r="E19" s="12">
        <f>+D19</f>
        <v>300000</v>
      </c>
      <c r="F19" s="12">
        <v>300000</v>
      </c>
    </row>
    <row r="20" spans="2:6" s="3" customFormat="1" ht="30" customHeight="1">
      <c r="B20" s="9" t="s">
        <v>13</v>
      </c>
      <c r="C20" s="14">
        <f>+C17-C18-C19</f>
        <v>516666.66666666674</v>
      </c>
      <c r="D20" s="14">
        <f>+D17-D18-D19</f>
        <v>866666.6666666665</v>
      </c>
      <c r="E20" s="14">
        <f>+E17-E18-E19</f>
        <v>1766666.666666667</v>
      </c>
      <c r="F20" s="14">
        <f>+F17-F18-F19</f>
        <v>2233333.333333333</v>
      </c>
    </row>
    <row r="21" ht="26.25" customHeight="1"/>
    <row r="22" ht="24" customHeight="1"/>
    <row r="23" ht="24" customHeight="1"/>
  </sheetData>
  <sheetProtection/>
  <printOptions/>
  <pageMargins left="0.7086614173228347" right="0.7086614173228347" top="1.3385826771653544" bottom="0.7480314960629921" header="0.7086614173228347" footer="0.31496062992125984"/>
  <pageSetup fitToHeight="1" fitToWidth="1" horizontalDpi="600" verticalDpi="600" orientation="portrait" paperSize="9" scale="96" r:id="rId1"/>
  <headerFooter alignWithMargins="0">
    <oddHeader>&amp;C&amp;"ＭＳ Ｐゴシック,太字"&amp;14役 員 報 酬 増 額 シ ュ ミ レ ー シ ョ 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YI</cp:lastModifiedBy>
  <cp:lastPrinted>2013-03-11T04:05:50Z</cp:lastPrinted>
  <dcterms:created xsi:type="dcterms:W3CDTF">2011-12-19T08:44:25Z</dcterms:created>
  <dcterms:modified xsi:type="dcterms:W3CDTF">2014-02-14T11:05:13Z</dcterms:modified>
  <cp:category/>
  <cp:version/>
  <cp:contentType/>
  <cp:contentStatus/>
</cp:coreProperties>
</file>